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PL\PRORAČUN 2020 - 2022\ZA NN\1. Državni proračun\Opći dio\"/>
    </mc:Choice>
  </mc:AlternateContent>
  <bookViews>
    <workbookView xWindow="480" yWindow="90" windowWidth="24240" windowHeight="1105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List1!$A$5:$G$143</definedName>
    <definedName name="_xlnm.Print_Titles" localSheetId="0">List1!$3:$3</definedName>
    <definedName name="_xlnm.Print_Area" localSheetId="0">List1!$A$1:$G$32</definedName>
  </definedNames>
  <calcPr calcId="162913"/>
</workbook>
</file>

<file path=xl/calcChain.xml><?xml version="1.0" encoding="utf-8"?>
<calcChain xmlns="http://schemas.openxmlformats.org/spreadsheetml/2006/main">
  <c r="G212" i="1" l="1"/>
  <c r="F212" i="1"/>
  <c r="E212" i="1"/>
  <c r="D212" i="1"/>
  <c r="C212" i="1"/>
  <c r="G206" i="1"/>
  <c r="F206" i="1"/>
  <c r="E206" i="1"/>
  <c r="D206" i="1"/>
  <c r="C206" i="1"/>
  <c r="G200" i="1"/>
  <c r="F200" i="1"/>
  <c r="E200" i="1"/>
  <c r="D200" i="1"/>
  <c r="C200" i="1"/>
  <c r="G176" i="1"/>
  <c r="F176" i="1"/>
  <c r="E176" i="1"/>
  <c r="D176" i="1"/>
  <c r="C176" i="1"/>
  <c r="G160" i="1"/>
  <c r="F160" i="1"/>
  <c r="E160" i="1"/>
  <c r="D160" i="1"/>
  <c r="C160" i="1"/>
  <c r="G4" i="1"/>
  <c r="F4" i="1"/>
  <c r="E4" i="1"/>
  <c r="D159" i="1" l="1"/>
  <c r="F159" i="1"/>
  <c r="G159" i="1"/>
  <c r="C159" i="1"/>
  <c r="E159" i="1"/>
</calcChain>
</file>

<file path=xl/sharedStrings.xml><?xml version="1.0" encoding="utf-8"?>
<sst xmlns="http://schemas.openxmlformats.org/spreadsheetml/2006/main" count="112" uniqueCount="54">
  <si>
    <t>Izvor</t>
  </si>
  <si>
    <t>Opći prihodi i primici</t>
  </si>
  <si>
    <t>Sredstva učešća za pomoći</t>
  </si>
  <si>
    <t>Doprinosi za mirovinsko osiguranje</t>
  </si>
  <si>
    <t>Doprinosi za zapošljavanje</t>
  </si>
  <si>
    <t>Vlastiti prihodi</t>
  </si>
  <si>
    <t>Ostali prihodi za posebne namjene</t>
  </si>
  <si>
    <t>Pomoći EU</t>
  </si>
  <si>
    <t>Ostale pomoći</t>
  </si>
  <si>
    <t>Inozemne darovnice</t>
  </si>
  <si>
    <t>Refundacije iz pomoći EU</t>
  </si>
  <si>
    <t>Fondovi EU</t>
  </si>
  <si>
    <t>Ostali programi EU</t>
  </si>
  <si>
    <t>Donacije</t>
  </si>
  <si>
    <t>Inozemne donacije</t>
  </si>
  <si>
    <t>Sredstva učešća za zajmove</t>
  </si>
  <si>
    <t>Prihodi od igara na sreću</t>
  </si>
  <si>
    <t>Namjenski primici od zaduživanja</t>
  </si>
  <si>
    <t>Namjenski primici od inozemnog zaduživanja</t>
  </si>
  <si>
    <t>RASHODI ZA NABAVU NEFINANCIJSKE IMOVINE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</si>
  <si>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</si>
  <si>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</si>
  <si>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</si>
  <si>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</si>
  <si>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</si>
  <si>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</si>
  <si>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</si>
  <si>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</si>
  <si>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</si>
  <si>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</si>
  <si>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</si>
  <si>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Rashodi za nabavu plemenitih metala i ostalih pohranjenih vrijednosti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</si>
  <si>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</si>
  <si>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</si>
  <si>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</si>
  <si>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</si>
  <si>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</si>
  <si>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</si>
  <si>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</si>
  <si>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</si>
  <si>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Prihodi od spomeničke rente</t>
  </si>
  <si>
    <t>Proračunska pričuva</t>
  </si>
  <si>
    <t>Projekcija proračuna za
2021.</t>
  </si>
  <si>
    <t>Prihodi od nefinancijske imovine i nadoknade štete s osnova osiguranja</t>
  </si>
  <si>
    <t>Izvršenje
2018.</t>
  </si>
  <si>
    <t>Plan
2019.</t>
  </si>
  <si>
    <t>Projekcija proračuna za
2022.</t>
  </si>
  <si>
    <t>Naziv izvora</t>
  </si>
  <si>
    <t>Doprinosi za obvezna osiguranja</t>
  </si>
  <si>
    <t>Prihodi za posebne namjene</t>
  </si>
  <si>
    <t>Pomoći</t>
  </si>
  <si>
    <t>UKUPNI RASHODI</t>
  </si>
  <si>
    <t>RASHODI PREMA IZVORIMA FINANCIRANJA</t>
  </si>
  <si>
    <t>Proračun
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</si>
</sst>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0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2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7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7" fillId="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21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5" fillId="0" borderId="0"/>
    <xf numFmtId="0" fontId="10" fillId="30" borderId="0"/>
    <xf numFmtId="0" fontId="16" fillId="0" borderId="0"/>
    <xf numFmtId="0" fontId="5" fillId="0" borderId="0"/>
    <xf numFmtId="4" fontId="3" fillId="32" borderId="1" applyNumberFormat="0" applyProtection="0">
      <alignment vertical="center"/>
    </xf>
    <xf numFmtId="4" fontId="20" fillId="29" borderId="2" applyNumberFormat="0" applyProtection="0">
      <alignment vertical="center"/>
    </xf>
    <xf numFmtId="4" fontId="4" fillId="32" borderId="1" applyNumberFormat="0" applyProtection="0">
      <alignment vertical="center"/>
    </xf>
    <xf numFmtId="4" fontId="31" fillId="32" borderId="2" applyNumberFormat="0" applyProtection="0">
      <alignment vertical="center"/>
    </xf>
    <xf numFmtId="4" fontId="3" fillId="32" borderId="1" applyNumberFormat="0" applyProtection="0">
      <alignment horizontal="left" vertical="center" indent="1"/>
    </xf>
    <xf numFmtId="4" fontId="20" fillId="32" borderId="2" applyNumberFormat="0" applyProtection="0">
      <alignment horizontal="left" vertical="center" indent="1" justifyLastLine="1"/>
    </xf>
    <xf numFmtId="4" fontId="3" fillId="32" borderId="1" applyNumberFormat="0" applyProtection="0">
      <alignment horizontal="left" vertical="center" indent="1"/>
    </xf>
    <xf numFmtId="0" fontId="24" fillId="29" borderId="3" applyNumberFormat="0" applyProtection="0">
      <alignment horizontal="left" vertical="top" indent="1"/>
    </xf>
    <xf numFmtId="0" fontId="11" fillId="33" borderId="1" applyNumberFormat="0" applyProtection="0">
      <alignment horizontal="left" vertical="center" indent="1"/>
    </xf>
    <xf numFmtId="4" fontId="20" fillId="6" borderId="2" applyNumberFormat="0" applyProtection="0">
      <alignment horizontal="left" vertical="center" indent="1" justifyLastLine="1"/>
    </xf>
    <xf numFmtId="4" fontId="3" fillId="34" borderId="1" applyNumberFormat="0" applyProtection="0">
      <alignment horizontal="right" vertical="center"/>
    </xf>
    <xf numFmtId="4" fontId="20" fillId="3" borderId="2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20" fillId="36" borderId="2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20" fillId="26" borderId="4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20" fillId="28" borderId="2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20" fillId="40" borderId="2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20" fillId="42" borderId="2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20" fillId="4" borderId="2" applyNumberFormat="0" applyProtection="0">
      <alignment horizontal="right" vertical="center"/>
    </xf>
    <xf numFmtId="4" fontId="3" fillId="44" borderId="1" applyNumberFormat="0" applyProtection="0">
      <alignment horizontal="right" vertical="center"/>
    </xf>
    <xf numFmtId="4" fontId="20" fillId="22" borderId="2" applyNumberFormat="0" applyProtection="0">
      <alignment horizontal="right" vertical="center"/>
    </xf>
    <xf numFmtId="4" fontId="3" fillId="45" borderId="1" applyNumberFormat="0" applyProtection="0">
      <alignment horizontal="right" vertical="center"/>
    </xf>
    <xf numFmtId="4" fontId="20" fillId="46" borderId="2" applyNumberFormat="0" applyProtection="0">
      <alignment horizontal="right" vertical="center"/>
    </xf>
    <xf numFmtId="4" fontId="6" fillId="47" borderId="1" applyNumberFormat="0" applyProtection="0">
      <alignment horizontal="left" vertical="center" indent="1"/>
    </xf>
    <xf numFmtId="4" fontId="20" fillId="48" borderId="4" applyNumberFormat="0" applyProtection="0">
      <alignment horizontal="left" vertical="center" indent="1" justifyLastLine="1"/>
    </xf>
    <xf numFmtId="4" fontId="3" fillId="49" borderId="5" applyNumberFormat="0" applyProtection="0">
      <alignment horizontal="left" vertical="center" indent="1"/>
    </xf>
    <xf numFmtId="4" fontId="23" fillId="27" borderId="4" applyNumberFormat="0" applyProtection="0">
      <alignment horizontal="left" vertical="center" indent="1" justifyLastLine="1"/>
    </xf>
    <xf numFmtId="4" fontId="7" fillId="50" borderId="0" applyNumberFormat="0" applyProtection="0">
      <alignment horizontal="left" vertical="center" indent="1"/>
    </xf>
    <xf numFmtId="4" fontId="23" fillId="27" borderId="4" applyNumberFormat="0" applyProtection="0">
      <alignment horizontal="left" vertical="center" indent="1" justifyLastLine="1"/>
    </xf>
    <xf numFmtId="0" fontId="13" fillId="33" borderId="1" applyNumberFormat="0" applyProtection="0">
      <alignment horizontal="center" vertical="center"/>
    </xf>
    <xf numFmtId="4" fontId="20" fillId="51" borderId="2" applyNumberFormat="0" applyProtection="0">
      <alignment horizontal="right" vertical="center"/>
    </xf>
    <xf numFmtId="4" fontId="8" fillId="49" borderId="1" applyNumberFormat="0" applyProtection="0">
      <alignment horizontal="left" vertical="center" indent="1"/>
    </xf>
    <xf numFmtId="4" fontId="20" fillId="52" borderId="4" applyNumberFormat="0" applyProtection="0">
      <alignment horizontal="left" vertical="center" indent="1" justifyLastLine="1"/>
    </xf>
    <xf numFmtId="4" fontId="8" fillId="53" borderId="1" applyNumberFormat="0" applyProtection="0">
      <alignment horizontal="left" vertical="center" indent="1"/>
    </xf>
    <xf numFmtId="4" fontId="20" fillId="51" borderId="4" applyNumberFormat="0" applyProtection="0">
      <alignment horizontal="left" vertical="center" indent="1" justifyLastLine="1"/>
    </xf>
    <xf numFmtId="0" fontId="5" fillId="53" borderId="1" applyNumberFormat="0" applyProtection="0">
      <alignment horizontal="left" vertical="center" wrapText="1" indent="1"/>
    </xf>
    <xf numFmtId="0" fontId="20" fillId="5" borderId="2" applyNumberFormat="0" applyProtection="0">
      <alignment horizontal="left" vertical="center" indent="1" justifyLastLine="1"/>
    </xf>
    <xf numFmtId="0" fontId="5" fillId="53" borderId="1" applyNumberFormat="0" applyProtection="0">
      <alignment horizontal="left" vertical="center" indent="1"/>
    </xf>
    <xf numFmtId="0" fontId="20" fillId="27" borderId="3" applyNumberFormat="0" applyProtection="0">
      <alignment horizontal="left" vertical="top" indent="1"/>
    </xf>
    <xf numFmtId="0" fontId="5" fillId="54" borderId="1" applyNumberFormat="0" applyProtection="0">
      <alignment horizontal="left" vertical="center" wrapText="1" indent="1"/>
    </xf>
    <xf numFmtId="0" fontId="20" fillId="31" borderId="2" applyNumberFormat="0" applyProtection="0">
      <alignment horizontal="left" vertical="center" indent="1" justifyLastLine="1"/>
    </xf>
    <xf numFmtId="0" fontId="5" fillId="54" borderId="1" applyNumberFormat="0" applyProtection="0">
      <alignment horizontal="left" vertical="center" indent="1"/>
    </xf>
    <xf numFmtId="0" fontId="20" fillId="51" borderId="3" applyNumberFormat="0" applyProtection="0">
      <alignment horizontal="left" vertical="top" indent="1"/>
    </xf>
    <xf numFmtId="0" fontId="5" fillId="55" borderId="1" applyNumberFormat="0" applyProtection="0">
      <alignment horizontal="left" vertical="center" wrapText="1" indent="1"/>
    </xf>
    <xf numFmtId="0" fontId="20" fillId="33" borderId="2" applyNumberFormat="0" applyProtection="0">
      <alignment horizontal="left" vertical="center" indent="1" justifyLastLine="1"/>
    </xf>
    <xf numFmtId="0" fontId="5" fillId="55" borderId="1" applyNumberFormat="0" applyProtection="0">
      <alignment horizontal="left" vertical="center" indent="1"/>
    </xf>
    <xf numFmtId="0" fontId="20" fillId="33" borderId="3" applyNumberFormat="0" applyProtection="0">
      <alignment horizontal="left" vertical="top" indent="1"/>
    </xf>
    <xf numFmtId="0" fontId="5" fillId="56" borderId="1" applyNumberFormat="0" applyProtection="0">
      <alignment horizontal="left" vertical="center" wrapText="1" indent="1"/>
    </xf>
    <xf numFmtId="0" fontId="20" fillId="52" borderId="2" applyNumberFormat="0" applyProtection="0">
      <alignment horizontal="left" vertical="center" indent="1" justifyLastLine="1"/>
    </xf>
    <xf numFmtId="0" fontId="5" fillId="56" borderId="1" applyNumberFormat="0" applyProtection="0">
      <alignment horizontal="left" vertical="center" indent="1"/>
    </xf>
    <xf numFmtId="0" fontId="20" fillId="52" borderId="3" applyNumberFormat="0" applyProtection="0">
      <alignment horizontal="left" vertical="top" indent="1"/>
    </xf>
    <xf numFmtId="0" fontId="2" fillId="0" borderId="0"/>
    <xf numFmtId="0" fontId="20" fillId="57" borderId="6" applyNumberFormat="0">
      <protection locked="0"/>
    </xf>
    <xf numFmtId="0" fontId="21" fillId="27" borderId="7" applyBorder="0"/>
    <xf numFmtId="4" fontId="3" fillId="58" borderId="1" applyNumberFormat="0" applyProtection="0">
      <alignment vertical="center"/>
    </xf>
    <xf numFmtId="4" fontId="22" fillId="2" borderId="3" applyNumberFormat="0" applyProtection="0">
      <alignment vertical="center"/>
    </xf>
    <xf numFmtId="4" fontId="4" fillId="58" borderId="1" applyNumberFormat="0" applyProtection="0">
      <alignment vertical="center"/>
    </xf>
    <xf numFmtId="4" fontId="32" fillId="0" borderId="8" applyNumberFormat="0" applyProtection="0">
      <alignment vertical="center"/>
    </xf>
    <xf numFmtId="4" fontId="3" fillId="58" borderId="1" applyNumberFormat="0" applyProtection="0">
      <alignment horizontal="left" vertical="center" indent="1"/>
    </xf>
    <xf numFmtId="4" fontId="22" fillId="5" borderId="3" applyNumberFormat="0" applyProtection="0">
      <alignment horizontal="left" vertical="center" indent="1"/>
    </xf>
    <xf numFmtId="4" fontId="3" fillId="58" borderId="1" applyNumberFormat="0" applyProtection="0">
      <alignment horizontal="left" vertical="center" indent="1"/>
    </xf>
    <xf numFmtId="0" fontId="22" fillId="2" borderId="3" applyNumberFormat="0" applyProtection="0">
      <alignment horizontal="left" vertical="top" indent="1"/>
    </xf>
    <xf numFmtId="4" fontId="3" fillId="49" borderId="1" applyNumberFormat="0" applyProtection="0">
      <alignment horizontal="right" vertical="center"/>
    </xf>
    <xf numFmtId="4" fontId="20" fillId="0" borderId="2" applyNumberFormat="0" applyProtection="0">
      <alignment horizontal="right" vertical="center"/>
    </xf>
    <xf numFmtId="4" fontId="4" fillId="49" borderId="1" applyNumberFormat="0" applyProtection="0">
      <alignment horizontal="right" vertical="center"/>
    </xf>
    <xf numFmtId="4" fontId="31" fillId="59" borderId="2" applyNumberFormat="0" applyProtection="0">
      <alignment horizontal="right" vertical="center"/>
    </xf>
    <xf numFmtId="0" fontId="5" fillId="56" borderId="1" applyNumberFormat="0" applyProtection="0">
      <alignment horizontal="left" vertical="center" indent="1"/>
    </xf>
    <xf numFmtId="4" fontId="20" fillId="6" borderId="2" applyNumberFormat="0" applyProtection="0">
      <alignment horizontal="left" vertical="center" indent="1" justifyLastLine="1"/>
    </xf>
    <xf numFmtId="0" fontId="11" fillId="33" borderId="1" applyNumberFormat="0" applyProtection="0">
      <alignment horizontal="center" vertical="top" wrapText="1"/>
    </xf>
    <xf numFmtId="0" fontId="22" fillId="51" borderId="3" applyNumberFormat="0" applyProtection="0">
      <alignment horizontal="left" vertical="top" indent="1"/>
    </xf>
    <xf numFmtId="0" fontId="12" fillId="0" borderId="0" applyNumberFormat="0" applyProtection="0"/>
    <xf numFmtId="4" fontId="25" fillId="60" borderId="4" applyNumberFormat="0" applyProtection="0">
      <alignment horizontal="left" vertical="center" indent="1" justifyLastLine="1"/>
    </xf>
    <xf numFmtId="0" fontId="32" fillId="0" borderId="8"/>
    <xf numFmtId="4" fontId="9" fillId="49" borderId="1" applyNumberFormat="0" applyProtection="0">
      <alignment horizontal="right" vertical="center"/>
    </xf>
    <xf numFmtId="4" fontId="26" fillId="57" borderId="2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1" fillId="0" borderId="0"/>
    <xf numFmtId="0" fontId="10" fillId="30" borderId="0"/>
    <xf numFmtId="0" fontId="10" fillId="30" borderId="0"/>
    <xf numFmtId="0" fontId="13" fillId="33" borderId="1" applyNumberFormat="0" applyProtection="0">
      <alignment horizontal="center" vertical="center"/>
    </xf>
    <xf numFmtId="4" fontId="7" fillId="50" borderId="0" applyNumberFormat="0" applyProtection="0">
      <alignment horizontal="left" vertical="center" indent="1"/>
    </xf>
    <xf numFmtId="4" fontId="3" fillId="49" borderId="5" applyNumberFormat="0" applyProtection="0">
      <alignment horizontal="left" vertical="center" indent="1"/>
    </xf>
    <xf numFmtId="4" fontId="6" fillId="47" borderId="1" applyNumberFormat="0" applyProtection="0">
      <alignment horizontal="left" vertical="center" indent="1"/>
    </xf>
    <xf numFmtId="4" fontId="3" fillId="45" borderId="1" applyNumberFormat="0" applyProtection="0">
      <alignment horizontal="right" vertical="center"/>
    </xf>
    <xf numFmtId="4" fontId="3" fillId="44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0" fontId="11" fillId="33" borderId="1" applyNumberFormat="0" applyProtection="0">
      <alignment horizontal="left" vertical="center" indent="1"/>
    </xf>
    <xf numFmtId="4" fontId="3" fillId="32" borderId="1" applyNumberFormat="0" applyProtection="0">
      <alignment horizontal="left" vertical="center" indent="1"/>
    </xf>
    <xf numFmtId="4" fontId="3" fillId="32" borderId="1" applyNumberFormat="0" applyProtection="0">
      <alignment horizontal="left" vertical="center" indent="1"/>
    </xf>
    <xf numFmtId="4" fontId="4" fillId="32" borderId="1" applyNumberFormat="0" applyProtection="0">
      <alignment vertical="center"/>
    </xf>
    <xf numFmtId="4" fontId="3" fillId="32" borderId="1" applyNumberFormat="0" applyProtection="0">
      <alignment vertical="center"/>
    </xf>
    <xf numFmtId="0" fontId="2" fillId="0" borderId="0"/>
    <xf numFmtId="4" fontId="8" fillId="49" borderId="1" applyNumberFormat="0" applyProtection="0">
      <alignment horizontal="left" vertical="center" indent="1"/>
    </xf>
    <xf numFmtId="4" fontId="8" fillId="53" borderId="1" applyNumberFormat="0" applyProtection="0">
      <alignment horizontal="left" vertical="center" indent="1"/>
    </xf>
    <xf numFmtId="0" fontId="2" fillId="53" borderId="1" applyNumberFormat="0" applyProtection="0">
      <alignment horizontal="left" vertical="center" wrapText="1" indent="1"/>
    </xf>
    <xf numFmtId="0" fontId="2" fillId="53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wrapText="1" indent="1"/>
    </xf>
    <xf numFmtId="0" fontId="2" fillId="54" borderId="1" applyNumberFormat="0" applyProtection="0">
      <alignment horizontal="left" vertical="center" indent="1"/>
    </xf>
    <xf numFmtId="0" fontId="2" fillId="55" borderId="1" applyNumberFormat="0" applyProtection="0">
      <alignment horizontal="left" vertical="center" wrapText="1" indent="1"/>
    </xf>
    <xf numFmtId="0" fontId="2" fillId="55" borderId="1" applyNumberFormat="0" applyProtection="0">
      <alignment horizontal="left" vertical="center" indent="1"/>
    </xf>
    <xf numFmtId="0" fontId="2" fillId="56" borderId="1" applyNumberFormat="0" applyProtection="0">
      <alignment horizontal="left" vertical="center" wrapText="1" indent="1"/>
    </xf>
    <xf numFmtId="0" fontId="2" fillId="56" borderId="1" applyNumberFormat="0" applyProtection="0">
      <alignment horizontal="left" vertical="center" indent="1"/>
    </xf>
    <xf numFmtId="0" fontId="2" fillId="0" borderId="0"/>
    <xf numFmtId="4" fontId="3" fillId="58" borderId="1" applyNumberFormat="0" applyProtection="0">
      <alignment vertical="center"/>
    </xf>
    <xf numFmtId="4" fontId="4" fillId="58" borderId="1" applyNumberFormat="0" applyProtection="0">
      <alignment vertical="center"/>
    </xf>
    <xf numFmtId="4" fontId="3" fillId="58" borderId="1" applyNumberFormat="0" applyProtection="0">
      <alignment horizontal="left" vertical="center" indent="1"/>
    </xf>
    <xf numFmtId="4" fontId="3" fillId="58" borderId="1" applyNumberFormat="0" applyProtection="0">
      <alignment horizontal="left" vertical="center" indent="1"/>
    </xf>
    <xf numFmtId="4" fontId="3" fillId="49" borderId="1" applyNumberFormat="0" applyProtection="0">
      <alignment horizontal="right" vertical="center"/>
    </xf>
    <xf numFmtId="4" fontId="4" fillId="49" borderId="1" applyNumberFormat="0" applyProtection="0">
      <alignment horizontal="right" vertical="center"/>
    </xf>
    <xf numFmtId="0" fontId="2" fillId="56" borderId="1" applyNumberFormat="0" applyProtection="0">
      <alignment horizontal="left" vertical="center" indent="1"/>
    </xf>
    <xf numFmtId="0" fontId="11" fillId="33" borderId="1" applyNumberFormat="0" applyProtection="0">
      <alignment horizontal="center" vertical="top" wrapText="1"/>
    </xf>
    <xf numFmtId="0" fontId="12" fillId="0" borderId="0" applyNumberFormat="0" applyProtection="0"/>
    <xf numFmtId="4" fontId="9" fillId="49" borderId="1" applyNumberFormat="0" applyProtection="0">
      <alignment horizontal="right" vertical="center"/>
    </xf>
    <xf numFmtId="0" fontId="37" fillId="30" borderId="0"/>
  </cellStyleXfs>
  <cellXfs count="33">
    <xf numFmtId="0" fontId="0" fillId="0" borderId="0" xfId="0"/>
    <xf numFmtId="0" fontId="14" fillId="0" borderId="0" xfId="1" applyFont="1" applyFill="1"/>
    <xf numFmtId="0" fontId="17" fillId="0" borderId="0" xfId="1" applyFont="1" applyFill="1" applyAlignment="1">
      <alignment wrapText="1"/>
    </xf>
    <xf numFmtId="0" fontId="14" fillId="0" borderId="0" xfId="71" quotePrefix="1" applyFont="1" applyFill="1" applyBorder="1" applyAlignment="1">
      <alignment horizontal="left" vertical="center" wrapText="1" indent="1"/>
    </xf>
    <xf numFmtId="3" fontId="18" fillId="0" borderId="0" xfId="94" applyNumberFormat="1" applyFont="1" applyFill="1" applyBorder="1">
      <alignment horizontal="right" vertical="center"/>
    </xf>
    <xf numFmtId="0" fontId="17" fillId="0" borderId="0" xfId="75" quotePrefix="1" applyFont="1" applyFill="1" applyBorder="1" applyAlignment="1">
      <alignment horizontal="left" vertical="center" wrapText="1" indent="2"/>
    </xf>
    <xf numFmtId="3" fontId="19" fillId="0" borderId="0" xfId="94" applyNumberFormat="1" applyFont="1" applyFill="1" applyBorder="1">
      <alignment horizontal="right" vertical="center"/>
    </xf>
    <xf numFmtId="0" fontId="14" fillId="0" borderId="0" xfId="67" quotePrefix="1" applyFont="1" applyFill="1" applyBorder="1" applyAlignment="1">
      <alignment horizontal="left" vertical="center" wrapText="1"/>
    </xf>
    <xf numFmtId="3" fontId="17" fillId="0" borderId="0" xfId="1" applyNumberFormat="1" applyFont="1" applyFill="1"/>
    <xf numFmtId="0" fontId="33" fillId="0" borderId="0" xfId="71" quotePrefix="1" applyFont="1" applyFill="1" applyBorder="1" applyAlignment="1">
      <alignment horizontal="left" vertical="center" wrapText="1" indent="1"/>
    </xf>
    <xf numFmtId="3" fontId="34" fillId="0" borderId="0" xfId="94" applyNumberFormat="1" applyFont="1" applyFill="1" applyBorder="1">
      <alignment horizontal="right" vertical="center"/>
    </xf>
    <xf numFmtId="0" fontId="14" fillId="0" borderId="0" xfId="71" quotePrefix="1" applyFont="1" applyFill="1" applyBorder="1" applyAlignment="1">
      <alignment horizontal="left" vertical="center" wrapText="1"/>
    </xf>
    <xf numFmtId="0" fontId="33" fillId="0" borderId="0" xfId="71" quotePrefix="1" applyFont="1" applyFill="1" applyBorder="1" applyAlignment="1">
      <alignment horizontal="left" vertical="center" wrapText="1"/>
    </xf>
    <xf numFmtId="0" fontId="17" fillId="0" borderId="0" xfId="75" quotePrefix="1" applyFont="1" applyFill="1" applyBorder="1" applyAlignment="1">
      <alignment horizontal="left" vertical="center" wrapText="1"/>
    </xf>
    <xf numFmtId="0" fontId="15" fillId="0" borderId="0" xfId="1" applyFont="1" applyAlignment="1">
      <alignment wrapText="1"/>
    </xf>
    <xf numFmtId="0" fontId="15" fillId="0" borderId="0" xfId="1" applyFont="1"/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wrapText="1"/>
    </xf>
    <xf numFmtId="0" fontId="14" fillId="0" borderId="0" xfId="67" quotePrefix="1" applyFont="1" applyFill="1" applyBorder="1" applyAlignment="1">
      <alignment horizontal="left" vertical="center" wrapText="1" indent="1"/>
    </xf>
    <xf numFmtId="0" fontId="17" fillId="0" borderId="0" xfId="71" quotePrefix="1" applyFont="1" applyFill="1" applyBorder="1" applyAlignment="1">
      <alignment horizontal="center" vertical="center" wrapText="1"/>
    </xf>
    <xf numFmtId="0" fontId="17" fillId="0" borderId="0" xfId="75" quotePrefix="1" applyFont="1" applyFill="1" applyBorder="1" applyAlignment="1">
      <alignment horizontal="center" vertical="top" wrapText="1"/>
    </xf>
    <xf numFmtId="0" fontId="17" fillId="0" borderId="0" xfId="71" quotePrefix="1" applyFont="1" applyFill="1" applyBorder="1" applyAlignment="1">
      <alignment horizontal="left" vertical="center" wrapText="1"/>
    </xf>
    <xf numFmtId="3" fontId="38" fillId="0" borderId="0" xfId="94" applyNumberFormat="1" applyFont="1" applyFill="1" applyBorder="1">
      <alignment horizontal="right" vertical="center"/>
    </xf>
    <xf numFmtId="0" fontId="39" fillId="0" borderId="0" xfId="0" applyFont="1"/>
    <xf numFmtId="0" fontId="14" fillId="0" borderId="0" xfId="1" applyFont="1" applyFill="1" applyAlignment="1">
      <alignment horizontal="center"/>
    </xf>
    <xf numFmtId="0" fontId="14" fillId="0" borderId="0" xfId="26" applyNumberFormat="1" applyFont="1" applyFill="1" applyBorder="1" applyAlignment="1">
      <alignment horizontal="center" vertical="center"/>
    </xf>
    <xf numFmtId="3" fontId="17" fillId="0" borderId="0" xfId="25" applyNumberFormat="1" applyFont="1" applyFill="1" applyBorder="1" applyAlignment="1">
      <alignment horizontal="center" vertical="center"/>
    </xf>
    <xf numFmtId="0" fontId="17" fillId="0" borderId="0" xfId="25" applyNumberFormat="1" applyFont="1" applyFill="1" applyBorder="1" applyAlignment="1">
      <alignment horizontal="center" vertical="center"/>
    </xf>
    <xf numFmtId="3" fontId="14" fillId="0" borderId="0" xfId="25" applyNumberFormat="1" applyFont="1" applyFill="1" applyBorder="1" applyAlignment="1">
      <alignment horizontal="center" vertical="center"/>
    </xf>
    <xf numFmtId="0" fontId="14" fillId="0" borderId="9" xfId="26" applyFont="1" applyFill="1" applyBorder="1" applyAlignment="1">
      <alignment horizontal="justify" vertical="center"/>
    </xf>
    <xf numFmtId="0" fontId="14" fillId="0" borderId="9" xfId="26" applyFont="1" applyFill="1" applyBorder="1" applyAlignment="1">
      <alignment horizontal="center" vertical="center" wrapText="1"/>
    </xf>
    <xf numFmtId="3" fontId="14" fillId="0" borderId="9" xfId="23" applyNumberFormat="1" applyFont="1" applyFill="1" applyBorder="1" applyAlignment="1">
      <alignment horizontal="center" vertical="center" wrapText="1"/>
    </xf>
  </cellXfs>
  <cellStyles count="152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no" xfId="0" builtinId="0"/>
    <cellStyle name="Normalno 2" xfId="23"/>
    <cellStyle name="Normalno 2 2" xfId="109"/>
    <cellStyle name="Normalno 2 3" xfId="129"/>
    <cellStyle name="Normalno 3" xfId="24"/>
    <cellStyle name="Normalno 3 2" xfId="110"/>
    <cellStyle name="Normalno 4" xfId="108"/>
    <cellStyle name="Normalno 5" xfId="1"/>
    <cellStyle name="Normalno 6" xfId="151"/>
    <cellStyle name="Obično_Bilanca prihoda" xfId="25"/>
    <cellStyle name="Obično_PRIHODI 04. -07." xfId="26"/>
    <cellStyle name="SAPBEXaggData" xfId="27"/>
    <cellStyle name="SAPBEXaggData 2" xfId="28"/>
    <cellStyle name="SAPBEXaggData 3" xfId="128"/>
    <cellStyle name="SAPBEXaggDataEmph" xfId="29"/>
    <cellStyle name="SAPBEXaggDataEmph 2" xfId="30"/>
    <cellStyle name="SAPBEXaggDataEmph 3" xfId="127"/>
    <cellStyle name="SAPBEXaggItem" xfId="31"/>
    <cellStyle name="SAPBEXaggItem 2" xfId="32"/>
    <cellStyle name="SAPBEXaggItem 3" xfId="126"/>
    <cellStyle name="SAPBEXaggItemX" xfId="33"/>
    <cellStyle name="SAPBEXaggItemX 2" xfId="34"/>
    <cellStyle name="SAPBEXaggItemX 3" xfId="125"/>
    <cellStyle name="SAPBEXchaText" xfId="35"/>
    <cellStyle name="SAPBEXchaText 2" xfId="36"/>
    <cellStyle name="SAPBEXchaText 3" xfId="124"/>
    <cellStyle name="SAPBEXexcBad7" xfId="37"/>
    <cellStyle name="SAPBEXexcBad7 2" xfId="38"/>
    <cellStyle name="SAPBEXexcBad7 3" xfId="123"/>
    <cellStyle name="SAPBEXexcBad8" xfId="39"/>
    <cellStyle name="SAPBEXexcBad8 2" xfId="40"/>
    <cellStyle name="SAPBEXexcBad8 3" xfId="122"/>
    <cellStyle name="SAPBEXexcBad9" xfId="41"/>
    <cellStyle name="SAPBEXexcBad9 2" xfId="42"/>
    <cellStyle name="SAPBEXexcBad9 3" xfId="121"/>
    <cellStyle name="SAPBEXexcCritical4" xfId="43"/>
    <cellStyle name="SAPBEXexcCritical4 2" xfId="44"/>
    <cellStyle name="SAPBEXexcCritical4 3" xfId="120"/>
    <cellStyle name="SAPBEXexcCritical5" xfId="45"/>
    <cellStyle name="SAPBEXexcCritical5 2" xfId="46"/>
    <cellStyle name="SAPBEXexcCritical5 3" xfId="119"/>
    <cellStyle name="SAPBEXexcCritical6" xfId="47"/>
    <cellStyle name="SAPBEXexcCritical6 2" xfId="48"/>
    <cellStyle name="SAPBEXexcCritical6 3" xfId="118"/>
    <cellStyle name="SAPBEXexcGood1" xfId="49"/>
    <cellStyle name="SAPBEXexcGood1 2" xfId="50"/>
    <cellStyle name="SAPBEXexcGood1 3" xfId="117"/>
    <cellStyle name="SAPBEXexcGood2" xfId="51"/>
    <cellStyle name="SAPBEXexcGood2 2" xfId="52"/>
    <cellStyle name="SAPBEXexcGood2 3" xfId="116"/>
    <cellStyle name="SAPBEXexcGood3" xfId="53"/>
    <cellStyle name="SAPBEXexcGood3 2" xfId="54"/>
    <cellStyle name="SAPBEXexcGood3 3" xfId="115"/>
    <cellStyle name="SAPBEXfilterDrill" xfId="55"/>
    <cellStyle name="SAPBEXfilterDrill 2" xfId="56"/>
    <cellStyle name="SAPBEXfilterDrill 3" xfId="114"/>
    <cellStyle name="SAPBEXfilterItem" xfId="57"/>
    <cellStyle name="SAPBEXfilterItem 2" xfId="58"/>
    <cellStyle name="SAPBEXfilterItem 3" xfId="113"/>
    <cellStyle name="SAPBEXfilterText" xfId="59"/>
    <cellStyle name="SAPBEXfilterText 2" xfId="60"/>
    <cellStyle name="SAPBEXfilterText 3" xfId="112"/>
    <cellStyle name="SAPBEXformats" xfId="61"/>
    <cellStyle name="SAPBEXformats 2" xfId="62"/>
    <cellStyle name="SAPBEXformats 3" xfId="111"/>
    <cellStyle name="SAPBEXheaderItem" xfId="63"/>
    <cellStyle name="SAPBEXheaderItem 2" xfId="64"/>
    <cellStyle name="SAPBEXheaderItem 3" xfId="130"/>
    <cellStyle name="SAPBEXheaderText" xfId="65"/>
    <cellStyle name="SAPBEXheaderText 2" xfId="66"/>
    <cellStyle name="SAPBEXheaderText 3" xfId="131"/>
    <cellStyle name="SAPBEXHLevel0" xfId="67"/>
    <cellStyle name="SAPBEXHLevel0 2" xfId="68"/>
    <cellStyle name="SAPBEXHLevel0 3" xfId="132"/>
    <cellStyle name="SAPBEXHLevel0X" xfId="69"/>
    <cellStyle name="SAPBEXHLevel0X 2" xfId="70"/>
    <cellStyle name="SAPBEXHLevel0X 3" xfId="133"/>
    <cellStyle name="SAPBEXHLevel1" xfId="71"/>
    <cellStyle name="SAPBEXHLevel1 2" xfId="72"/>
    <cellStyle name="SAPBEXHLevel1 3" xfId="134"/>
    <cellStyle name="SAPBEXHLevel1X" xfId="73"/>
    <cellStyle name="SAPBEXHLevel1X 2" xfId="74"/>
    <cellStyle name="SAPBEXHLevel1X 3" xfId="135"/>
    <cellStyle name="SAPBEXHLevel2" xfId="75"/>
    <cellStyle name="SAPBEXHLevel2 2" xfId="76"/>
    <cellStyle name="SAPBEXHLevel2 3" xfId="136"/>
    <cellStyle name="SAPBEXHLevel2X" xfId="77"/>
    <cellStyle name="SAPBEXHLevel2X 2" xfId="78"/>
    <cellStyle name="SAPBEXHLevel2X 3" xfId="137"/>
    <cellStyle name="SAPBEXHLevel3" xfId="79"/>
    <cellStyle name="SAPBEXHLevel3 2" xfId="80"/>
    <cellStyle name="SAPBEXHLevel3 3" xfId="138"/>
    <cellStyle name="SAPBEXHLevel3X" xfId="81"/>
    <cellStyle name="SAPBEXHLevel3X 2" xfId="82"/>
    <cellStyle name="SAPBEXHLevel3X 3" xfId="139"/>
    <cellStyle name="SAPBEXinputData" xfId="83"/>
    <cellStyle name="SAPBEXinputData 2" xfId="84"/>
    <cellStyle name="SAPBEXinputData 3" xfId="140"/>
    <cellStyle name="SAPBEXItemHeader" xfId="85"/>
    <cellStyle name="SAPBEXresData" xfId="86"/>
    <cellStyle name="SAPBEXresData 2" xfId="87"/>
    <cellStyle name="SAPBEXresData 3" xfId="141"/>
    <cellStyle name="SAPBEXresDataEmph" xfId="88"/>
    <cellStyle name="SAPBEXresDataEmph 2" xfId="89"/>
    <cellStyle name="SAPBEXresDataEmph 3" xfId="142"/>
    <cellStyle name="SAPBEXresItem" xfId="90"/>
    <cellStyle name="SAPBEXresItem 2" xfId="91"/>
    <cellStyle name="SAPBEXresItem 3" xfId="143"/>
    <cellStyle name="SAPBEXresItemX" xfId="92"/>
    <cellStyle name="SAPBEXresItemX 2" xfId="93"/>
    <cellStyle name="SAPBEXresItemX 3" xfId="144"/>
    <cellStyle name="SAPBEXstdData" xfId="94"/>
    <cellStyle name="SAPBEXstdData 2" xfId="95"/>
    <cellStyle name="SAPBEXstdData 3" xfId="145"/>
    <cellStyle name="SAPBEXstdDataEmph" xfId="96"/>
    <cellStyle name="SAPBEXstdDataEmph 2" xfId="97"/>
    <cellStyle name="SAPBEXstdDataEmph 3" xfId="146"/>
    <cellStyle name="SAPBEXstdItem" xfId="98"/>
    <cellStyle name="SAPBEXstdItem 2" xfId="99"/>
    <cellStyle name="SAPBEXstdItem 3" xfId="147"/>
    <cellStyle name="SAPBEXstdItemX" xfId="100"/>
    <cellStyle name="SAPBEXstdItemX 2" xfId="101"/>
    <cellStyle name="SAPBEXstdItemX 3" xfId="148"/>
    <cellStyle name="SAPBEXtitle" xfId="102"/>
    <cellStyle name="SAPBEXtitle 2" xfId="103"/>
    <cellStyle name="SAPBEXtitle 3" xfId="149"/>
    <cellStyle name="SAPBEXunassignedItem" xfId="104"/>
    <cellStyle name="SAPBEXundefined" xfId="105"/>
    <cellStyle name="SAPBEXundefined 2" xfId="106"/>
    <cellStyle name="SAPBEXundefined 3" xfId="150"/>
    <cellStyle name="Sheet Title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</xdr:row>
      <xdr:rowOff>304800</xdr:rowOff>
    </xdr:from>
    <xdr:to>
      <xdr:col>0</xdr:col>
      <xdr:colOff>257175</xdr:colOff>
      <xdr:row>26</xdr:row>
      <xdr:rowOff>63500</xdr:rowOff>
    </xdr:to>
    <xdr:pic>
      <xdr:nvPicPr>
        <xdr:cNvPr id="12" name="BExEZGWZLFTQF24ZE4DBSRHNCL2Y" descr="5G1A96VKMW4JK5G4PM3KVB8UT" hidden="1">
          <a:extLst>
            <a:ext uri="{FF2B5EF4-FFF2-40B4-BE49-F238E27FC236}">
              <a16:creationId xmlns:a16="http://schemas.microsoft.com/office/drawing/2014/main" id="{92F0AD22-52B0-495C-B859-3E17400999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409700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</xdr:row>
      <xdr:rowOff>304800</xdr:rowOff>
    </xdr:from>
    <xdr:to>
      <xdr:col>13</xdr:col>
      <xdr:colOff>511175</xdr:colOff>
      <xdr:row>48</xdr:row>
      <xdr:rowOff>82550</xdr:rowOff>
    </xdr:to>
    <xdr:pic>
      <xdr:nvPicPr>
        <xdr:cNvPr id="13" name="BExXRND8208TWULE9S50U89VKPB7" descr="ETUGZV0SKTQDQB8JOYY0DCX79" hidden="1">
          <a:extLst>
            <a:ext uri="{FF2B5EF4-FFF2-40B4-BE49-F238E27FC236}">
              <a16:creationId xmlns:a16="http://schemas.microsoft.com/office/drawing/2014/main" id="{8087321B-6C40-427F-9054-D79BC5B209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4350" y="1409700"/>
          <a:ext cx="12446000" cy="9255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257175</xdr:colOff>
      <xdr:row>2</xdr:row>
      <xdr:rowOff>304800</xdr:rowOff>
    </xdr:from>
    <xdr:to>
      <xdr:col>0</xdr:col>
      <xdr:colOff>257175</xdr:colOff>
      <xdr:row>26</xdr:row>
      <xdr:rowOff>63500</xdr:rowOff>
    </xdr:to>
    <xdr:pic>
      <xdr:nvPicPr>
        <xdr:cNvPr id="15" name="BExEZGWZLFTQF24ZE4DBSRHNCL2Y" descr="5G1A96VKMW4JK5G4PM3KVB8UT" hidden="1">
          <a:extLst>
            <a:ext uri="{FF2B5EF4-FFF2-40B4-BE49-F238E27FC236}">
              <a16:creationId xmlns:a16="http://schemas.microsoft.com/office/drawing/2014/main" id="{92F0AD22-52B0-495C-B859-3E17400999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409700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84"/>
  <sheetViews>
    <sheetView showZeros="0" tabSelected="1" zoomScaleNormal="100" workbookViewId="0">
      <selection activeCell="K10" sqref="K10"/>
    </sheetView>
  </sheetViews>
  <sheetFormatPr defaultRowHeight="15"/>
  <cols>
    <col min="1" max="1" width="5.5703125" style="16" customWidth="1"/>
    <col min="2" max="2" width="41.28515625" style="18" customWidth="1"/>
    <col min="3" max="4" width="16.5703125" style="16" customWidth="1"/>
    <col min="5" max="7" width="16.5703125" style="16" bestFit="1" customWidth="1"/>
    <col min="8" max="16384" width="9.140625" style="16"/>
  </cols>
  <sheetData>
    <row r="1" spans="1:7">
      <c r="A1" s="25" t="s">
        <v>52</v>
      </c>
      <c r="B1" s="25"/>
      <c r="C1" s="25"/>
      <c r="D1" s="25"/>
      <c r="E1" s="25"/>
      <c r="F1" s="25"/>
      <c r="G1" s="25"/>
    </row>
    <row r="2" spans="1:7">
      <c r="A2" s="15"/>
      <c r="B2" s="14"/>
      <c r="C2" s="15"/>
      <c r="D2" s="15"/>
      <c r="E2" s="8"/>
      <c r="F2" s="15"/>
      <c r="G2" s="15"/>
    </row>
    <row r="3" spans="1:7" ht="42.75">
      <c r="A3" s="30" t="s">
        <v>0</v>
      </c>
      <c r="B3" s="31" t="s">
        <v>47</v>
      </c>
      <c r="C3" s="32" t="s">
        <v>44</v>
      </c>
      <c r="D3" s="32" t="s">
        <v>45</v>
      </c>
      <c r="E3" s="32" t="s">
        <v>53</v>
      </c>
      <c r="F3" s="32" t="s">
        <v>42</v>
      </c>
      <c r="G3" s="32" t="s">
        <v>46</v>
      </c>
    </row>
    <row r="4" spans="1:7">
      <c r="A4" s="26" t="s">
        <v>51</v>
      </c>
      <c r="B4" s="26"/>
      <c r="C4" s="27"/>
      <c r="D4" s="28"/>
      <c r="E4" s="29">
        <f>+E5+E10+E14+E18+E25+E28+E30+E12</f>
        <v>147292059430</v>
      </c>
      <c r="F4" s="29">
        <f>+F5+F10+F14+F18+F25+F28+F30+F12</f>
        <v>148988472946</v>
      </c>
      <c r="G4" s="29">
        <f>+G5+G10+G14+G18+G25+G28+G30+G12</f>
        <v>150744443597</v>
      </c>
    </row>
    <row r="5" spans="1:7">
      <c r="A5" s="7">
        <v>1</v>
      </c>
      <c r="B5" s="7" t="s">
        <v>1</v>
      </c>
      <c r="C5" s="4"/>
      <c r="D5" s="4"/>
      <c r="E5" s="4">
        <v>89958937113</v>
      </c>
      <c r="F5" s="4">
        <v>90506359311</v>
      </c>
      <c r="G5" s="4">
        <v>91550990301</v>
      </c>
    </row>
    <row r="6" spans="1:7">
      <c r="A6" s="20">
        <v>11</v>
      </c>
      <c r="B6" s="22" t="s">
        <v>1</v>
      </c>
      <c r="C6" s="4"/>
      <c r="D6" s="4"/>
      <c r="E6" s="6">
        <v>87225462806</v>
      </c>
      <c r="F6" s="6">
        <v>87789679625</v>
      </c>
      <c r="G6" s="6">
        <v>89067457734</v>
      </c>
    </row>
    <row r="7" spans="1:7" s="17" customFormat="1">
      <c r="A7" s="20">
        <v>12</v>
      </c>
      <c r="B7" s="22" t="s">
        <v>2</v>
      </c>
      <c r="C7" s="10"/>
      <c r="D7" s="10"/>
      <c r="E7" s="6">
        <v>2632329087</v>
      </c>
      <c r="F7" s="6">
        <v>2512929686</v>
      </c>
      <c r="G7" s="6">
        <v>2272282567</v>
      </c>
    </row>
    <row r="8" spans="1:7" s="17" customFormat="1">
      <c r="A8" s="20">
        <v>13</v>
      </c>
      <c r="B8" s="22" t="s">
        <v>15</v>
      </c>
      <c r="C8" s="10"/>
      <c r="D8" s="10"/>
      <c r="E8" s="6">
        <v>1145220</v>
      </c>
      <c r="F8" s="6">
        <v>3750000</v>
      </c>
      <c r="G8" s="6">
        <v>11250000</v>
      </c>
    </row>
    <row r="9" spans="1:7" s="17" customFormat="1">
      <c r="A9" s="20">
        <v>15</v>
      </c>
      <c r="B9" s="22" t="s">
        <v>41</v>
      </c>
      <c r="C9" s="10"/>
      <c r="D9" s="10"/>
      <c r="E9" s="6">
        <v>100000000</v>
      </c>
      <c r="F9" s="6">
        <v>200000000</v>
      </c>
      <c r="G9" s="6">
        <v>200000000</v>
      </c>
    </row>
    <row r="10" spans="1:7" s="17" customFormat="1">
      <c r="A10" s="11">
        <v>2</v>
      </c>
      <c r="B10" s="11" t="s">
        <v>48</v>
      </c>
      <c r="C10" s="10"/>
      <c r="D10" s="10"/>
      <c r="E10" s="4">
        <v>24997530987</v>
      </c>
      <c r="F10" s="4">
        <v>26152979066</v>
      </c>
      <c r="G10" s="4">
        <v>27334894704</v>
      </c>
    </row>
    <row r="11" spans="1:7" s="17" customFormat="1">
      <c r="A11" s="20">
        <v>21</v>
      </c>
      <c r="B11" s="22" t="s">
        <v>3</v>
      </c>
      <c r="C11" s="10"/>
      <c r="D11" s="10"/>
      <c r="E11" s="6">
        <v>24997530987</v>
      </c>
      <c r="F11" s="6">
        <v>26152979066</v>
      </c>
      <c r="G11" s="6">
        <v>27334894704</v>
      </c>
    </row>
    <row r="12" spans="1:7" s="24" customFormat="1">
      <c r="A12" s="11">
        <v>3</v>
      </c>
      <c r="B12" s="11" t="s">
        <v>5</v>
      </c>
      <c r="C12" s="23"/>
      <c r="D12" s="23"/>
      <c r="E12" s="4">
        <v>1282001298</v>
      </c>
      <c r="F12" s="4">
        <v>1235587969</v>
      </c>
      <c r="G12" s="4">
        <v>1201879671</v>
      </c>
    </row>
    <row r="13" spans="1:7" s="17" customFormat="1">
      <c r="A13" s="20">
        <v>31</v>
      </c>
      <c r="B13" s="22" t="s">
        <v>5</v>
      </c>
      <c r="C13" s="10"/>
      <c r="D13" s="10"/>
      <c r="E13" s="6">
        <v>1282001298</v>
      </c>
      <c r="F13" s="6">
        <v>1235587969</v>
      </c>
      <c r="G13" s="6">
        <v>1201879671</v>
      </c>
    </row>
    <row r="14" spans="1:7" s="24" customFormat="1">
      <c r="A14" s="11">
        <v>4</v>
      </c>
      <c r="B14" s="11" t="s">
        <v>49</v>
      </c>
      <c r="C14" s="23"/>
      <c r="D14" s="23"/>
      <c r="E14" s="4">
        <v>11499571535</v>
      </c>
      <c r="F14" s="4">
        <v>11437330454</v>
      </c>
      <c r="G14" s="4">
        <v>11587791957</v>
      </c>
    </row>
    <row r="15" spans="1:7" s="17" customFormat="1">
      <c r="A15" s="20">
        <v>41</v>
      </c>
      <c r="B15" s="22" t="s">
        <v>16</v>
      </c>
      <c r="C15" s="10"/>
      <c r="D15" s="10"/>
      <c r="E15" s="6">
        <v>551119766</v>
      </c>
      <c r="F15" s="6">
        <v>538052841</v>
      </c>
      <c r="G15" s="6">
        <v>553131311</v>
      </c>
    </row>
    <row r="16" spans="1:7" s="17" customFormat="1">
      <c r="A16" s="20">
        <v>42</v>
      </c>
      <c r="B16" s="22" t="s">
        <v>40</v>
      </c>
      <c r="C16" s="10"/>
      <c r="D16" s="10"/>
      <c r="E16" s="6">
        <v>40000000</v>
      </c>
      <c r="F16" s="6">
        <v>40000000</v>
      </c>
      <c r="G16" s="6">
        <v>40000000</v>
      </c>
    </row>
    <row r="17" spans="1:7" s="17" customFormat="1">
      <c r="A17" s="20">
        <v>43</v>
      </c>
      <c r="B17" s="22" t="s">
        <v>6</v>
      </c>
      <c r="C17" s="10"/>
      <c r="D17" s="10"/>
      <c r="E17" s="6">
        <v>10908451769</v>
      </c>
      <c r="F17" s="6">
        <v>10859277613</v>
      </c>
      <c r="G17" s="6">
        <v>10994660646</v>
      </c>
    </row>
    <row r="18" spans="1:7" s="24" customFormat="1">
      <c r="A18" s="11">
        <v>5</v>
      </c>
      <c r="B18" s="11" t="s">
        <v>50</v>
      </c>
      <c r="C18" s="23"/>
      <c r="D18" s="23"/>
      <c r="E18" s="4">
        <v>18817127243</v>
      </c>
      <c r="F18" s="4">
        <v>18561298026</v>
      </c>
      <c r="G18" s="4">
        <v>18260163190</v>
      </c>
    </row>
    <row r="19" spans="1:7" s="17" customFormat="1">
      <c r="A19" s="20">
        <v>51</v>
      </c>
      <c r="B19" s="22" t="s">
        <v>7</v>
      </c>
      <c r="C19" s="10"/>
      <c r="D19" s="10"/>
      <c r="E19" s="6">
        <v>423536859</v>
      </c>
      <c r="F19" s="6">
        <v>731836810</v>
      </c>
      <c r="G19" s="6">
        <v>729528025</v>
      </c>
    </row>
    <row r="20" spans="1:7" s="17" customFormat="1">
      <c r="A20" s="20">
        <v>52</v>
      </c>
      <c r="B20" s="22" t="s">
        <v>8</v>
      </c>
      <c r="C20" s="10"/>
      <c r="D20" s="10"/>
      <c r="E20" s="6">
        <v>694452041</v>
      </c>
      <c r="F20" s="6">
        <v>556286223</v>
      </c>
      <c r="G20" s="6">
        <v>674369758</v>
      </c>
    </row>
    <row r="21" spans="1:7">
      <c r="A21" s="21">
        <v>53</v>
      </c>
      <c r="B21" s="13" t="s">
        <v>9</v>
      </c>
      <c r="C21" s="6"/>
      <c r="D21" s="6"/>
      <c r="E21" s="6">
        <v>15953744</v>
      </c>
      <c r="F21" s="6">
        <v>15535146</v>
      </c>
      <c r="G21" s="6">
        <v>538000</v>
      </c>
    </row>
    <row r="22" spans="1:7">
      <c r="A22" s="21">
        <v>55</v>
      </c>
      <c r="B22" s="13" t="s">
        <v>10</v>
      </c>
      <c r="C22" s="6"/>
      <c r="D22" s="6"/>
      <c r="E22" s="6">
        <v>2821746014</v>
      </c>
      <c r="F22" s="6">
        <v>2872211741</v>
      </c>
      <c r="G22" s="6">
        <v>2902645996</v>
      </c>
    </row>
    <row r="23" spans="1:7">
      <c r="A23" s="21">
        <v>56</v>
      </c>
      <c r="B23" s="13" t="s">
        <v>11</v>
      </c>
      <c r="C23" s="6"/>
      <c r="D23" s="6"/>
      <c r="E23" s="6">
        <v>14694856918</v>
      </c>
      <c r="F23" s="6">
        <v>14240022770</v>
      </c>
      <c r="G23" s="6">
        <v>13799073499</v>
      </c>
    </row>
    <row r="24" spans="1:7">
      <c r="A24" s="20">
        <v>57</v>
      </c>
      <c r="B24" s="22" t="s">
        <v>12</v>
      </c>
      <c r="C24" s="4"/>
      <c r="D24" s="4"/>
      <c r="E24" s="6">
        <v>166581667</v>
      </c>
      <c r="F24" s="6">
        <v>145405336</v>
      </c>
      <c r="G24" s="6">
        <v>154007912</v>
      </c>
    </row>
    <row r="25" spans="1:7" s="24" customFormat="1">
      <c r="A25" s="11">
        <v>6</v>
      </c>
      <c r="B25" s="11" t="s">
        <v>13</v>
      </c>
      <c r="C25" s="23"/>
      <c r="D25" s="23"/>
      <c r="E25" s="4">
        <v>82970183</v>
      </c>
      <c r="F25" s="4">
        <v>68603541</v>
      </c>
      <c r="G25" s="4">
        <v>60914473</v>
      </c>
    </row>
    <row r="26" spans="1:7" s="17" customFormat="1">
      <c r="A26" s="20">
        <v>61</v>
      </c>
      <c r="B26" s="22" t="s">
        <v>13</v>
      </c>
      <c r="C26" s="10"/>
      <c r="D26" s="10"/>
      <c r="E26" s="6">
        <v>77802148</v>
      </c>
      <c r="F26" s="6">
        <v>64499541</v>
      </c>
      <c r="G26" s="6">
        <v>56810473</v>
      </c>
    </row>
    <row r="27" spans="1:7" s="17" customFormat="1">
      <c r="A27" s="20">
        <v>63</v>
      </c>
      <c r="B27" s="22" t="s">
        <v>14</v>
      </c>
      <c r="C27" s="10"/>
      <c r="D27" s="10"/>
      <c r="E27" s="6">
        <v>5168035</v>
      </c>
      <c r="F27" s="6">
        <v>4104000</v>
      </c>
      <c r="G27" s="6">
        <v>4104000</v>
      </c>
    </row>
    <row r="28" spans="1:7" s="24" customFormat="1" ht="28.5">
      <c r="A28" s="11">
        <v>7</v>
      </c>
      <c r="B28" s="11" t="s">
        <v>43</v>
      </c>
      <c r="C28" s="23"/>
      <c r="D28" s="23"/>
      <c r="E28" s="4">
        <v>494666628</v>
      </c>
      <c r="F28" s="4">
        <v>467776396</v>
      </c>
      <c r="G28" s="4">
        <v>431231234</v>
      </c>
    </row>
    <row r="29" spans="1:7" s="17" customFormat="1" ht="30">
      <c r="A29" s="20">
        <v>71</v>
      </c>
      <c r="B29" s="22" t="s">
        <v>43</v>
      </c>
      <c r="C29" s="10"/>
      <c r="D29" s="10"/>
      <c r="E29" s="6">
        <v>494666628</v>
      </c>
      <c r="F29" s="6">
        <v>467776396</v>
      </c>
      <c r="G29" s="6">
        <v>431231234</v>
      </c>
    </row>
    <row r="30" spans="1:7" s="24" customFormat="1">
      <c r="A30" s="11">
        <v>8</v>
      </c>
      <c r="B30" s="11" t="s">
        <v>17</v>
      </c>
      <c r="C30" s="23"/>
      <c r="D30" s="23"/>
      <c r="E30" s="4">
        <v>159254443</v>
      </c>
      <c r="F30" s="4">
        <v>558538183</v>
      </c>
      <c r="G30" s="4">
        <v>316578067</v>
      </c>
    </row>
    <row r="31" spans="1:7" s="17" customFormat="1">
      <c r="A31" s="20">
        <v>81</v>
      </c>
      <c r="B31" s="22" t="s">
        <v>17</v>
      </c>
      <c r="C31" s="10"/>
      <c r="D31" s="10"/>
      <c r="E31" s="6">
        <v>150493000</v>
      </c>
      <c r="F31" s="6">
        <v>537288183</v>
      </c>
      <c r="G31" s="6">
        <v>252828067</v>
      </c>
    </row>
    <row r="32" spans="1:7" s="17" customFormat="1">
      <c r="A32" s="20">
        <v>83</v>
      </c>
      <c r="B32" s="22" t="s">
        <v>18</v>
      </c>
      <c r="C32" s="10"/>
      <c r="D32" s="10"/>
      <c r="E32" s="6">
        <v>8761443</v>
      </c>
      <c r="F32" s="6">
        <v>21250000</v>
      </c>
      <c r="G32" s="6">
        <v>63750000</v>
      </c>
    </row>
    <row r="33" spans="1:7" s="17" customFormat="1">
      <c r="A33" s="9"/>
      <c r="B33" s="12"/>
      <c r="C33" s="10"/>
      <c r="D33" s="10"/>
      <c r="E33" s="6"/>
      <c r="F33" s="6"/>
      <c r="G33" s="6"/>
    </row>
    <row r="34" spans="1:7" s="17" customFormat="1">
      <c r="A34" s="9"/>
      <c r="B34" s="12"/>
      <c r="C34" s="10"/>
      <c r="D34" s="10"/>
      <c r="E34" s="6"/>
      <c r="F34" s="6"/>
      <c r="G34" s="6"/>
    </row>
    <row r="35" spans="1:7" s="17" customFormat="1">
      <c r="A35" s="9"/>
      <c r="B35" s="12"/>
      <c r="C35" s="10"/>
      <c r="D35" s="10"/>
      <c r="E35" s="6"/>
      <c r="F35" s="6"/>
      <c r="G35" s="6"/>
    </row>
    <row r="36" spans="1:7" s="17" customFormat="1">
      <c r="A36" s="9"/>
      <c r="B36" s="12"/>
      <c r="C36" s="10"/>
      <c r="D36" s="10"/>
      <c r="E36" s="6"/>
      <c r="F36" s="6"/>
      <c r="G36" s="6"/>
    </row>
    <row r="37" spans="1:7" s="17" customFormat="1">
      <c r="A37" s="9"/>
      <c r="B37" s="12"/>
      <c r="C37" s="10"/>
      <c r="D37" s="10"/>
      <c r="E37" s="6"/>
      <c r="F37" s="6"/>
      <c r="G37" s="6"/>
    </row>
    <row r="38" spans="1:7" s="17" customFormat="1">
      <c r="A38" s="9"/>
      <c r="B38" s="12"/>
      <c r="C38" s="10"/>
      <c r="D38" s="10"/>
      <c r="E38" s="6"/>
      <c r="F38" s="6"/>
      <c r="G38" s="6"/>
    </row>
    <row r="39" spans="1:7" s="17" customFormat="1">
      <c r="A39" s="9"/>
      <c r="B39" s="12"/>
      <c r="C39" s="10"/>
      <c r="D39" s="10"/>
      <c r="E39" s="6"/>
      <c r="F39" s="6"/>
      <c r="G39" s="6"/>
    </row>
    <row r="40" spans="1:7" s="17" customFormat="1">
      <c r="A40" s="9"/>
      <c r="B40" s="12"/>
      <c r="C40" s="10"/>
      <c r="D40" s="10"/>
      <c r="E40" s="6"/>
      <c r="F40" s="6"/>
      <c r="G40" s="6"/>
    </row>
    <row r="41" spans="1:7" s="17" customFormat="1">
      <c r="A41" s="9"/>
      <c r="B41" s="12"/>
      <c r="C41" s="10"/>
      <c r="D41" s="10"/>
      <c r="E41" s="6"/>
      <c r="F41" s="6"/>
      <c r="G41" s="6"/>
    </row>
    <row r="42" spans="1:7" s="17" customFormat="1">
      <c r="A42" s="9"/>
      <c r="B42" s="12"/>
      <c r="C42" s="10"/>
      <c r="D42" s="10"/>
      <c r="E42" s="6"/>
      <c r="F42" s="6"/>
      <c r="G42" s="6"/>
    </row>
    <row r="43" spans="1:7" s="17" customFormat="1">
      <c r="A43" s="9"/>
      <c r="B43" s="12"/>
      <c r="C43" s="10"/>
      <c r="D43" s="10"/>
      <c r="E43" s="6"/>
      <c r="F43" s="6"/>
      <c r="G43" s="6"/>
    </row>
    <row r="44" spans="1:7" s="17" customFormat="1">
      <c r="A44" s="9"/>
      <c r="B44" s="12"/>
      <c r="C44" s="10"/>
      <c r="D44" s="10"/>
      <c r="E44" s="6"/>
      <c r="F44" s="6"/>
      <c r="G44" s="6"/>
    </row>
    <row r="45" spans="1:7">
      <c r="A45" s="5"/>
      <c r="B45" s="13"/>
      <c r="C45" s="6"/>
      <c r="D45" s="6"/>
      <c r="E45" s="6"/>
      <c r="F45" s="6"/>
      <c r="G45" s="6"/>
    </row>
    <row r="46" spans="1:7">
      <c r="A46" s="5"/>
      <c r="B46" s="13"/>
      <c r="C46" s="6"/>
      <c r="D46" s="6"/>
      <c r="E46" s="6"/>
      <c r="F46" s="6"/>
      <c r="G46" s="6"/>
    </row>
    <row r="47" spans="1:7">
      <c r="A47" s="5"/>
      <c r="B47" s="13"/>
      <c r="C47" s="6"/>
      <c r="D47" s="6"/>
      <c r="E47" s="6"/>
      <c r="F47" s="6"/>
      <c r="G47" s="6"/>
    </row>
    <row r="48" spans="1:7">
      <c r="A48" s="5"/>
      <c r="B48" s="13"/>
      <c r="C48" s="6"/>
      <c r="D48" s="6"/>
      <c r="E48" s="6"/>
      <c r="F48" s="6"/>
      <c r="G48" s="6"/>
    </row>
    <row r="49" spans="1:7">
      <c r="A49" s="5"/>
      <c r="B49" s="13"/>
      <c r="C49" s="6"/>
      <c r="D49" s="6"/>
      <c r="E49" s="6"/>
      <c r="F49" s="6"/>
      <c r="G49" s="6"/>
    </row>
    <row r="50" spans="1:7">
      <c r="A50" s="3"/>
      <c r="B50" s="11"/>
      <c r="C50" s="4"/>
      <c r="D50" s="4"/>
      <c r="E50" s="4"/>
      <c r="F50" s="4"/>
      <c r="G50" s="4"/>
    </row>
    <row r="51" spans="1:7" s="17" customFormat="1">
      <c r="A51" s="9"/>
      <c r="B51" s="12"/>
      <c r="C51" s="10"/>
      <c r="D51" s="10"/>
      <c r="E51" s="6"/>
      <c r="F51" s="6"/>
      <c r="G51" s="6"/>
    </row>
    <row r="52" spans="1:7" s="17" customFormat="1">
      <c r="A52" s="9"/>
      <c r="B52" s="12"/>
      <c r="C52" s="10"/>
      <c r="D52" s="10"/>
      <c r="E52" s="6"/>
      <c r="F52" s="6"/>
      <c r="G52" s="6"/>
    </row>
    <row r="53" spans="1:7" s="17" customFormat="1">
      <c r="A53" s="9"/>
      <c r="B53" s="12"/>
      <c r="C53" s="10"/>
      <c r="D53" s="10"/>
      <c r="E53" s="6"/>
      <c r="F53" s="6"/>
      <c r="G53" s="6"/>
    </row>
    <row r="54" spans="1:7" s="17" customFormat="1">
      <c r="A54" s="9"/>
      <c r="B54" s="12"/>
      <c r="C54" s="10"/>
      <c r="D54" s="10"/>
      <c r="E54" s="6"/>
      <c r="F54" s="6"/>
      <c r="G54" s="6"/>
    </row>
    <row r="55" spans="1:7" s="17" customFormat="1">
      <c r="A55" s="9"/>
      <c r="B55" s="12"/>
      <c r="C55" s="10"/>
      <c r="D55" s="10"/>
      <c r="E55" s="6"/>
      <c r="F55" s="6"/>
      <c r="G55" s="6"/>
    </row>
    <row r="56" spans="1:7" s="17" customFormat="1">
      <c r="A56" s="9"/>
      <c r="B56" s="12"/>
      <c r="C56" s="10"/>
      <c r="D56" s="10"/>
      <c r="E56" s="6"/>
      <c r="F56" s="6"/>
      <c r="G56" s="6"/>
    </row>
    <row r="57" spans="1:7" s="17" customFormat="1">
      <c r="A57" s="9"/>
      <c r="B57" s="12"/>
      <c r="C57" s="10"/>
      <c r="D57" s="10"/>
      <c r="E57" s="6"/>
      <c r="F57" s="6"/>
      <c r="G57" s="6"/>
    </row>
    <row r="58" spans="1:7" s="17" customFormat="1">
      <c r="A58" s="9"/>
      <c r="B58" s="12"/>
      <c r="C58" s="10"/>
      <c r="D58" s="10"/>
      <c r="E58" s="6"/>
      <c r="F58" s="6"/>
      <c r="G58" s="6"/>
    </row>
    <row r="59" spans="1:7" s="17" customFormat="1">
      <c r="A59" s="9"/>
      <c r="B59" s="12"/>
      <c r="C59" s="10"/>
      <c r="D59" s="10"/>
      <c r="E59" s="6"/>
      <c r="F59" s="6"/>
      <c r="G59" s="6"/>
    </row>
    <row r="60" spans="1:7" s="17" customFormat="1">
      <c r="A60" s="9"/>
      <c r="B60" s="12"/>
      <c r="C60" s="10"/>
      <c r="D60" s="10"/>
      <c r="E60" s="6"/>
      <c r="F60" s="6"/>
      <c r="G60" s="6"/>
    </row>
    <row r="61" spans="1:7" s="17" customFormat="1">
      <c r="A61" s="9"/>
      <c r="B61" s="12"/>
      <c r="C61" s="10"/>
      <c r="D61" s="10"/>
      <c r="E61" s="6"/>
      <c r="F61" s="6"/>
      <c r="G61" s="6"/>
    </row>
    <row r="62" spans="1:7" s="17" customFormat="1">
      <c r="A62" s="9"/>
      <c r="B62" s="12"/>
      <c r="C62" s="10"/>
      <c r="D62" s="10"/>
      <c r="E62" s="6"/>
      <c r="F62" s="6"/>
      <c r="G62" s="6"/>
    </row>
    <row r="63" spans="1:7" s="17" customFormat="1">
      <c r="A63" s="9"/>
      <c r="B63" s="12"/>
      <c r="C63" s="10"/>
      <c r="D63" s="10"/>
      <c r="E63" s="6"/>
      <c r="F63" s="6"/>
      <c r="G63" s="6"/>
    </row>
    <row r="64" spans="1:7" s="17" customFormat="1">
      <c r="A64" s="9"/>
      <c r="B64" s="12"/>
      <c r="C64" s="10"/>
      <c r="D64" s="10"/>
      <c r="E64" s="6"/>
      <c r="F64" s="6"/>
      <c r="G64" s="6"/>
    </row>
    <row r="65" spans="1:7" s="17" customFormat="1">
      <c r="A65" s="9"/>
      <c r="B65" s="12"/>
      <c r="C65" s="10"/>
      <c r="D65" s="10"/>
      <c r="E65" s="6"/>
      <c r="F65" s="6"/>
      <c r="G65" s="6"/>
    </row>
    <row r="66" spans="1:7" s="17" customFormat="1">
      <c r="A66" s="9"/>
      <c r="B66" s="12"/>
      <c r="C66" s="10"/>
      <c r="D66" s="10"/>
      <c r="E66" s="6"/>
      <c r="F66" s="6"/>
      <c r="G66" s="6"/>
    </row>
    <row r="67" spans="1:7" s="17" customFormat="1">
      <c r="A67" s="9"/>
      <c r="B67" s="12"/>
      <c r="C67" s="10"/>
      <c r="D67" s="10"/>
      <c r="E67" s="6"/>
      <c r="F67" s="6"/>
      <c r="G67" s="6"/>
    </row>
    <row r="68" spans="1:7" s="17" customFormat="1">
      <c r="A68" s="9"/>
      <c r="B68" s="12"/>
      <c r="C68" s="10"/>
      <c r="D68" s="10"/>
      <c r="E68" s="6"/>
      <c r="F68" s="6"/>
      <c r="G68" s="6"/>
    </row>
    <row r="69" spans="1:7">
      <c r="A69" s="5"/>
      <c r="B69" s="13"/>
      <c r="C69" s="6"/>
      <c r="D69" s="6"/>
      <c r="E69" s="6"/>
      <c r="F69" s="6"/>
      <c r="G69" s="6"/>
    </row>
    <row r="70" spans="1:7">
      <c r="A70" s="5"/>
      <c r="B70" s="13"/>
      <c r="C70" s="6"/>
      <c r="D70" s="6"/>
      <c r="E70" s="6"/>
      <c r="F70" s="6"/>
      <c r="G70" s="6"/>
    </row>
    <row r="71" spans="1:7">
      <c r="A71" s="5"/>
      <c r="B71" s="13"/>
      <c r="C71" s="6"/>
      <c r="D71" s="6"/>
      <c r="E71" s="6"/>
      <c r="F71" s="6"/>
      <c r="G71" s="6"/>
    </row>
    <row r="72" spans="1:7">
      <c r="A72" s="3"/>
      <c r="B72" s="11"/>
      <c r="C72" s="4"/>
      <c r="D72" s="4"/>
      <c r="E72" s="4"/>
      <c r="F72" s="4"/>
      <c r="G72" s="4"/>
    </row>
    <row r="73" spans="1:7" s="17" customFormat="1">
      <c r="A73" s="9"/>
      <c r="B73" s="12"/>
      <c r="C73" s="10"/>
      <c r="D73" s="10"/>
      <c r="E73" s="6"/>
      <c r="F73" s="6"/>
      <c r="G73" s="6"/>
    </row>
    <row r="74" spans="1:7" s="17" customFormat="1">
      <c r="A74" s="9"/>
      <c r="B74" s="12"/>
      <c r="C74" s="10"/>
      <c r="D74" s="10"/>
      <c r="E74" s="6"/>
      <c r="F74" s="6"/>
      <c r="G74" s="6"/>
    </row>
    <row r="75" spans="1:7" s="17" customFormat="1">
      <c r="A75" s="9"/>
      <c r="B75" s="12"/>
      <c r="C75" s="10"/>
      <c r="D75" s="10"/>
      <c r="E75" s="6"/>
      <c r="F75" s="6"/>
      <c r="G75" s="6"/>
    </row>
    <row r="76" spans="1:7" s="17" customFormat="1">
      <c r="A76" s="9"/>
      <c r="B76" s="12"/>
      <c r="C76" s="10"/>
      <c r="D76" s="10"/>
      <c r="E76" s="6"/>
      <c r="F76" s="6"/>
      <c r="G76" s="6"/>
    </row>
    <row r="77" spans="1:7" s="17" customFormat="1">
      <c r="A77" s="9"/>
      <c r="B77" s="12"/>
      <c r="C77" s="10"/>
      <c r="D77" s="10"/>
      <c r="E77" s="6"/>
      <c r="F77" s="6"/>
      <c r="G77" s="6"/>
    </row>
    <row r="78" spans="1:7" s="17" customFormat="1">
      <c r="A78" s="9"/>
      <c r="B78" s="12"/>
      <c r="C78" s="10"/>
      <c r="D78" s="10"/>
      <c r="E78" s="6"/>
      <c r="F78" s="6"/>
      <c r="G78" s="6"/>
    </row>
    <row r="79" spans="1:7" s="17" customFormat="1">
      <c r="A79" s="9"/>
      <c r="B79" s="12"/>
      <c r="C79" s="10"/>
      <c r="D79" s="10"/>
      <c r="E79" s="6"/>
      <c r="F79" s="6"/>
      <c r="G79" s="6"/>
    </row>
    <row r="80" spans="1:7" s="17" customFormat="1">
      <c r="A80" s="9"/>
      <c r="B80" s="12"/>
      <c r="C80" s="10"/>
      <c r="D80" s="10"/>
      <c r="E80" s="6"/>
      <c r="F80" s="6"/>
      <c r="G80" s="6"/>
    </row>
    <row r="81" spans="1:7" s="17" customFormat="1">
      <c r="A81" s="9"/>
      <c r="B81" s="12"/>
      <c r="C81" s="10"/>
      <c r="D81" s="10"/>
      <c r="E81" s="6"/>
      <c r="F81" s="6"/>
      <c r="G81" s="6"/>
    </row>
    <row r="82" spans="1:7" s="17" customFormat="1">
      <c r="A82" s="9"/>
      <c r="B82" s="12"/>
      <c r="C82" s="10"/>
      <c r="D82" s="10"/>
      <c r="E82" s="6"/>
      <c r="F82" s="6"/>
      <c r="G82" s="6"/>
    </row>
    <row r="83" spans="1:7" s="17" customFormat="1">
      <c r="A83" s="9"/>
      <c r="B83" s="12"/>
      <c r="C83" s="10"/>
      <c r="D83" s="10"/>
      <c r="E83" s="6"/>
      <c r="F83" s="6"/>
      <c r="G83" s="6"/>
    </row>
    <row r="84" spans="1:7" s="17" customFormat="1">
      <c r="A84" s="9"/>
      <c r="B84" s="12"/>
      <c r="C84" s="10"/>
      <c r="D84" s="10"/>
      <c r="E84" s="6"/>
      <c r="F84" s="6"/>
      <c r="G84" s="6"/>
    </row>
    <row r="85" spans="1:7">
      <c r="A85" s="5"/>
      <c r="B85" s="13"/>
      <c r="C85" s="6"/>
      <c r="D85" s="6"/>
      <c r="E85" s="6"/>
      <c r="F85" s="6"/>
      <c r="G85" s="6"/>
    </row>
    <row r="86" spans="1:7">
      <c r="A86" s="5"/>
      <c r="B86" s="13"/>
      <c r="C86" s="6"/>
      <c r="D86" s="6"/>
      <c r="E86" s="6"/>
      <c r="F86" s="6"/>
      <c r="G86" s="6"/>
    </row>
    <row r="87" spans="1:7">
      <c r="A87" s="5"/>
      <c r="B87" s="13"/>
      <c r="C87" s="6"/>
      <c r="D87" s="6"/>
      <c r="E87" s="6"/>
      <c r="F87" s="6"/>
      <c r="G87" s="6"/>
    </row>
    <row r="88" spans="1:7">
      <c r="A88" s="3"/>
      <c r="B88" s="11"/>
      <c r="C88" s="4"/>
      <c r="D88" s="4"/>
      <c r="E88" s="4"/>
      <c r="F88" s="4"/>
      <c r="G88" s="4"/>
    </row>
    <row r="89" spans="1:7" s="17" customFormat="1">
      <c r="A89" s="9"/>
      <c r="B89" s="12"/>
      <c r="C89" s="10"/>
      <c r="D89" s="10"/>
      <c r="E89" s="6"/>
      <c r="F89" s="6"/>
      <c r="G89" s="6"/>
    </row>
    <row r="90" spans="1:7" s="17" customFormat="1">
      <c r="A90" s="9"/>
      <c r="B90" s="12"/>
      <c r="C90" s="10"/>
      <c r="D90" s="10"/>
      <c r="E90" s="6"/>
      <c r="F90" s="6"/>
      <c r="G90" s="6"/>
    </row>
    <row r="91" spans="1:7" s="17" customFormat="1">
      <c r="A91" s="9"/>
      <c r="B91" s="12"/>
      <c r="C91" s="10"/>
      <c r="D91" s="10"/>
      <c r="E91" s="6"/>
      <c r="F91" s="6"/>
      <c r="G91" s="6"/>
    </row>
    <row r="92" spans="1:7" s="17" customFormat="1">
      <c r="A92" s="9"/>
      <c r="B92" s="12"/>
      <c r="C92" s="10"/>
      <c r="D92" s="10"/>
      <c r="E92" s="6"/>
      <c r="F92" s="6"/>
      <c r="G92" s="6"/>
    </row>
    <row r="93" spans="1:7" s="17" customFormat="1">
      <c r="A93" s="9"/>
      <c r="B93" s="12"/>
      <c r="C93" s="10"/>
      <c r="D93" s="10"/>
      <c r="E93" s="6"/>
      <c r="F93" s="6"/>
      <c r="G93" s="6"/>
    </row>
    <row r="94" spans="1:7" s="17" customFormat="1">
      <c r="A94" s="9"/>
      <c r="B94" s="12"/>
      <c r="C94" s="10"/>
      <c r="D94" s="10"/>
      <c r="E94" s="6"/>
      <c r="F94" s="6"/>
      <c r="G94" s="6"/>
    </row>
    <row r="95" spans="1:7" s="17" customFormat="1">
      <c r="A95" s="9"/>
      <c r="B95" s="12"/>
      <c r="C95" s="10"/>
      <c r="D95" s="10"/>
      <c r="E95" s="6"/>
      <c r="F95" s="6"/>
      <c r="G95" s="6"/>
    </row>
    <row r="96" spans="1:7" s="17" customFormat="1">
      <c r="A96" s="9"/>
      <c r="B96" s="12"/>
      <c r="C96" s="10"/>
      <c r="D96" s="10"/>
      <c r="E96" s="6"/>
      <c r="F96" s="6"/>
      <c r="G96" s="6"/>
    </row>
    <row r="97" spans="1:7" s="17" customFormat="1">
      <c r="A97" s="9"/>
      <c r="B97" s="12"/>
      <c r="C97" s="10"/>
      <c r="D97" s="10"/>
      <c r="E97" s="6"/>
      <c r="F97" s="6"/>
      <c r="G97" s="6"/>
    </row>
    <row r="98" spans="1:7" s="17" customFormat="1">
      <c r="A98" s="9"/>
      <c r="B98" s="12"/>
      <c r="C98" s="10"/>
      <c r="D98" s="10"/>
      <c r="E98" s="6"/>
      <c r="F98" s="6"/>
      <c r="G98" s="6"/>
    </row>
    <row r="99" spans="1:7" s="17" customFormat="1">
      <c r="A99" s="9"/>
      <c r="B99" s="12"/>
      <c r="C99" s="10"/>
      <c r="D99" s="10"/>
      <c r="E99" s="6"/>
      <c r="F99" s="6"/>
      <c r="G99" s="6"/>
    </row>
    <row r="100" spans="1:7" s="17" customFormat="1">
      <c r="A100" s="9"/>
      <c r="B100" s="12"/>
      <c r="C100" s="10"/>
      <c r="D100" s="10"/>
      <c r="E100" s="6"/>
      <c r="F100" s="6"/>
      <c r="G100" s="6"/>
    </row>
    <row r="101" spans="1:7" s="17" customFormat="1">
      <c r="A101" s="9"/>
      <c r="B101" s="12"/>
      <c r="C101" s="10"/>
      <c r="D101" s="10"/>
      <c r="E101" s="6"/>
      <c r="F101" s="6"/>
      <c r="G101" s="6"/>
    </row>
    <row r="102" spans="1:7" s="17" customFormat="1">
      <c r="A102" s="9"/>
      <c r="B102" s="12"/>
      <c r="C102" s="10"/>
      <c r="D102" s="10"/>
      <c r="E102" s="6"/>
      <c r="F102" s="6"/>
      <c r="G102" s="6"/>
    </row>
    <row r="103" spans="1:7" s="17" customFormat="1">
      <c r="A103" s="9"/>
      <c r="B103" s="12"/>
      <c r="C103" s="10"/>
      <c r="D103" s="10"/>
      <c r="E103" s="6"/>
      <c r="F103" s="6"/>
      <c r="G103" s="6"/>
    </row>
    <row r="104" spans="1:7" s="17" customFormat="1">
      <c r="A104" s="9"/>
      <c r="B104" s="12"/>
      <c r="C104" s="10"/>
      <c r="D104" s="10"/>
      <c r="E104" s="6"/>
      <c r="F104" s="6"/>
      <c r="G104" s="6"/>
    </row>
    <row r="105" spans="1:7" s="17" customFormat="1">
      <c r="A105" s="9"/>
      <c r="B105" s="12"/>
      <c r="C105" s="10"/>
      <c r="D105" s="10"/>
      <c r="E105" s="6"/>
      <c r="F105" s="6"/>
      <c r="G105" s="6"/>
    </row>
    <row r="106" spans="1:7" s="17" customFormat="1">
      <c r="A106" s="9"/>
      <c r="B106" s="12"/>
      <c r="C106" s="10"/>
      <c r="D106" s="10"/>
      <c r="E106" s="6"/>
      <c r="F106" s="6"/>
      <c r="G106" s="6"/>
    </row>
    <row r="107" spans="1:7">
      <c r="A107" s="5"/>
      <c r="B107" s="13"/>
      <c r="C107" s="6"/>
      <c r="D107" s="6"/>
      <c r="E107" s="6"/>
      <c r="F107" s="6"/>
      <c r="G107" s="6"/>
    </row>
    <row r="108" spans="1:7">
      <c r="A108" s="5"/>
      <c r="B108" s="13"/>
      <c r="C108" s="6"/>
      <c r="D108" s="6"/>
      <c r="E108" s="6"/>
      <c r="F108" s="6"/>
      <c r="G108" s="6"/>
    </row>
    <row r="109" spans="1:7">
      <c r="A109" s="5"/>
      <c r="B109" s="13"/>
      <c r="C109" s="6"/>
      <c r="D109" s="6"/>
      <c r="E109" s="6"/>
      <c r="F109" s="6"/>
      <c r="G109" s="6"/>
    </row>
    <row r="110" spans="1:7">
      <c r="A110" s="5"/>
      <c r="B110" s="13"/>
      <c r="C110" s="6"/>
      <c r="D110" s="6"/>
      <c r="E110" s="6"/>
      <c r="F110" s="6"/>
      <c r="G110" s="6"/>
    </row>
    <row r="111" spans="1:7">
      <c r="A111" s="5"/>
      <c r="B111" s="13"/>
      <c r="C111" s="6"/>
      <c r="D111" s="6"/>
      <c r="E111" s="6"/>
      <c r="F111" s="6"/>
      <c r="G111" s="6"/>
    </row>
    <row r="112" spans="1:7">
      <c r="A112" s="5"/>
      <c r="B112" s="13"/>
      <c r="C112" s="6"/>
      <c r="D112" s="6"/>
      <c r="E112" s="6"/>
      <c r="F112" s="6"/>
      <c r="G112" s="6"/>
    </row>
    <row r="113" spans="1:7">
      <c r="A113" s="3"/>
      <c r="B113" s="11"/>
      <c r="C113" s="4"/>
      <c r="D113" s="4"/>
      <c r="E113" s="4"/>
      <c r="F113" s="4"/>
      <c r="G113" s="4"/>
    </row>
    <row r="114" spans="1:7" s="17" customFormat="1">
      <c r="A114" s="9"/>
      <c r="B114" s="12"/>
      <c r="C114" s="10"/>
      <c r="D114" s="10"/>
      <c r="E114" s="6"/>
      <c r="F114" s="6"/>
      <c r="G114" s="6"/>
    </row>
    <row r="115" spans="1:7" s="17" customFormat="1">
      <c r="A115" s="9"/>
      <c r="B115" s="12"/>
      <c r="C115" s="10"/>
      <c r="D115" s="10"/>
      <c r="E115" s="6"/>
      <c r="F115" s="6"/>
      <c r="G115" s="6"/>
    </row>
    <row r="116" spans="1:7" s="17" customFormat="1">
      <c r="A116" s="9"/>
      <c r="B116" s="12"/>
      <c r="C116" s="10"/>
      <c r="D116" s="10"/>
      <c r="E116" s="6"/>
      <c r="F116" s="6"/>
      <c r="G116" s="6"/>
    </row>
    <row r="117" spans="1:7" s="17" customFormat="1">
      <c r="A117" s="9"/>
      <c r="B117" s="12"/>
      <c r="C117" s="10"/>
      <c r="D117" s="10"/>
      <c r="E117" s="6"/>
      <c r="F117" s="6"/>
      <c r="G117" s="6"/>
    </row>
    <row r="118" spans="1:7" s="17" customFormat="1">
      <c r="A118" s="9"/>
      <c r="B118" s="12"/>
      <c r="C118" s="10"/>
      <c r="D118" s="10"/>
      <c r="E118" s="6"/>
      <c r="F118" s="6"/>
      <c r="G118" s="6"/>
    </row>
    <row r="119" spans="1:7" s="17" customFormat="1">
      <c r="A119" s="9"/>
      <c r="B119" s="12"/>
      <c r="C119" s="10"/>
      <c r="D119" s="10"/>
      <c r="E119" s="6"/>
      <c r="F119" s="6"/>
      <c r="G119" s="6"/>
    </row>
    <row r="120" spans="1:7" s="17" customFormat="1">
      <c r="A120" s="9"/>
      <c r="B120" s="12"/>
      <c r="C120" s="10"/>
      <c r="D120" s="10"/>
      <c r="E120" s="6"/>
      <c r="F120" s="6"/>
      <c r="G120" s="6"/>
    </row>
    <row r="121" spans="1:7" s="17" customFormat="1">
      <c r="A121" s="9"/>
      <c r="B121" s="12"/>
      <c r="C121" s="10"/>
      <c r="D121" s="10"/>
      <c r="E121" s="6"/>
      <c r="F121" s="6"/>
      <c r="G121" s="6"/>
    </row>
    <row r="122" spans="1:7" s="17" customFormat="1">
      <c r="A122" s="9"/>
      <c r="B122" s="12"/>
      <c r="C122" s="10"/>
      <c r="D122" s="10"/>
      <c r="E122" s="6"/>
      <c r="F122" s="6"/>
      <c r="G122" s="6"/>
    </row>
    <row r="123" spans="1:7" s="17" customFormat="1">
      <c r="A123" s="9"/>
      <c r="B123" s="12"/>
      <c r="C123" s="10"/>
      <c r="D123" s="10"/>
      <c r="E123" s="6"/>
      <c r="F123" s="6"/>
      <c r="G123" s="6"/>
    </row>
    <row r="124" spans="1:7" s="17" customFormat="1">
      <c r="A124" s="9"/>
      <c r="B124" s="12"/>
      <c r="C124" s="10"/>
      <c r="D124" s="10"/>
      <c r="E124" s="6"/>
      <c r="F124" s="6"/>
      <c r="G124" s="6"/>
    </row>
    <row r="125" spans="1:7" s="17" customFormat="1">
      <c r="A125" s="9"/>
      <c r="B125" s="12"/>
      <c r="C125" s="10"/>
      <c r="D125" s="10"/>
      <c r="E125" s="6"/>
      <c r="F125" s="6"/>
      <c r="G125" s="6"/>
    </row>
    <row r="126" spans="1:7" s="17" customFormat="1">
      <c r="A126" s="9"/>
      <c r="B126" s="12"/>
      <c r="C126" s="10"/>
      <c r="D126" s="10"/>
      <c r="E126" s="6"/>
      <c r="F126" s="6"/>
      <c r="G126" s="6"/>
    </row>
    <row r="127" spans="1:7" s="17" customFormat="1">
      <c r="A127" s="9"/>
      <c r="B127" s="12"/>
      <c r="C127" s="10"/>
      <c r="D127" s="10"/>
      <c r="E127" s="6"/>
      <c r="F127" s="6"/>
      <c r="G127" s="6"/>
    </row>
    <row r="128" spans="1:7">
      <c r="A128" s="5"/>
      <c r="B128" s="13"/>
      <c r="C128" s="6"/>
      <c r="D128" s="6"/>
      <c r="E128" s="6"/>
      <c r="F128" s="6"/>
      <c r="G128" s="6"/>
    </row>
    <row r="129" spans="1:7">
      <c r="A129" s="5"/>
      <c r="B129" s="13"/>
      <c r="C129" s="6"/>
      <c r="D129" s="6"/>
      <c r="E129" s="6"/>
      <c r="F129" s="6"/>
      <c r="G129" s="6"/>
    </row>
    <row r="130" spans="1:7">
      <c r="A130" s="3"/>
      <c r="B130" s="11"/>
      <c r="C130" s="4"/>
      <c r="D130" s="4"/>
      <c r="E130" s="4"/>
      <c r="F130" s="4"/>
      <c r="G130" s="4"/>
    </row>
    <row r="131" spans="1:7" s="17" customFormat="1">
      <c r="A131" s="9"/>
      <c r="B131" s="12"/>
      <c r="C131" s="10"/>
      <c r="D131" s="10"/>
      <c r="E131" s="6"/>
      <c r="F131" s="6"/>
      <c r="G131" s="6"/>
    </row>
    <row r="132" spans="1:7" s="17" customFormat="1">
      <c r="A132" s="9"/>
      <c r="B132" s="12"/>
      <c r="C132" s="10"/>
      <c r="D132" s="10"/>
      <c r="E132" s="6"/>
      <c r="F132" s="6"/>
      <c r="G132" s="6"/>
    </row>
    <row r="133" spans="1:7" s="17" customFormat="1">
      <c r="A133" s="9"/>
      <c r="B133" s="12"/>
      <c r="C133" s="10"/>
      <c r="D133" s="10"/>
      <c r="E133" s="6"/>
      <c r="F133" s="6"/>
      <c r="G133" s="6"/>
    </row>
    <row r="134" spans="1:7" s="17" customFormat="1">
      <c r="A134" s="9"/>
      <c r="B134" s="12"/>
      <c r="C134" s="10"/>
      <c r="D134" s="10"/>
      <c r="E134" s="6"/>
      <c r="F134" s="6"/>
      <c r="G134" s="6"/>
    </row>
    <row r="135" spans="1:7" s="17" customFormat="1">
      <c r="A135" s="9"/>
      <c r="B135" s="12"/>
      <c r="C135" s="10"/>
      <c r="D135" s="10"/>
      <c r="E135" s="6"/>
      <c r="F135" s="6"/>
      <c r="G135" s="6"/>
    </row>
    <row r="136" spans="1:7" s="17" customFormat="1">
      <c r="A136" s="9"/>
      <c r="B136" s="12"/>
      <c r="C136" s="10"/>
      <c r="D136" s="10"/>
      <c r="E136" s="6"/>
      <c r="F136" s="6"/>
      <c r="G136" s="6"/>
    </row>
    <row r="137" spans="1:7" s="17" customFormat="1">
      <c r="A137" s="9"/>
      <c r="B137" s="12"/>
      <c r="C137" s="10"/>
      <c r="D137" s="10"/>
      <c r="E137" s="6"/>
      <c r="F137" s="6"/>
      <c r="G137" s="6"/>
    </row>
    <row r="138" spans="1:7" s="17" customFormat="1">
      <c r="A138" s="9"/>
      <c r="B138" s="12"/>
      <c r="C138" s="10"/>
      <c r="D138" s="10"/>
      <c r="E138" s="6"/>
      <c r="F138" s="6"/>
      <c r="G138" s="6"/>
    </row>
    <row r="139" spans="1:7" s="17" customFormat="1">
      <c r="A139" s="9"/>
      <c r="B139" s="12"/>
      <c r="C139" s="10"/>
      <c r="D139" s="10"/>
      <c r="E139" s="6"/>
      <c r="F139" s="6"/>
      <c r="G139" s="6"/>
    </row>
    <row r="140" spans="1:7" s="17" customFormat="1">
      <c r="A140" s="9"/>
      <c r="B140" s="12"/>
      <c r="C140" s="10"/>
      <c r="D140" s="10"/>
      <c r="E140" s="6"/>
      <c r="F140" s="6"/>
      <c r="G140" s="6"/>
    </row>
    <row r="141" spans="1:7" s="17" customFormat="1">
      <c r="A141" s="9"/>
      <c r="B141" s="12"/>
      <c r="C141" s="10"/>
      <c r="D141" s="10"/>
      <c r="E141" s="6"/>
      <c r="F141" s="6"/>
      <c r="G141" s="6"/>
    </row>
    <row r="142" spans="1:7" s="17" customFormat="1">
      <c r="A142" s="9"/>
      <c r="B142" s="12"/>
      <c r="C142" s="10"/>
      <c r="D142" s="10"/>
      <c r="E142" s="6"/>
      <c r="F142" s="6"/>
      <c r="G142" s="6"/>
    </row>
    <row r="143" spans="1:7" s="17" customFormat="1">
      <c r="A143" s="9"/>
      <c r="B143" s="12"/>
      <c r="C143" s="10"/>
      <c r="D143" s="10"/>
      <c r="E143" s="6"/>
      <c r="F143" s="6"/>
      <c r="G143" s="6"/>
    </row>
    <row r="144" spans="1:7" s="17" customFormat="1">
      <c r="A144" s="9"/>
      <c r="B144" s="12"/>
      <c r="C144" s="10"/>
      <c r="D144" s="10"/>
      <c r="E144" s="6"/>
      <c r="F144" s="6"/>
      <c r="G144" s="6"/>
    </row>
    <row r="145" spans="1:7" s="17" customFormat="1">
      <c r="A145" s="9"/>
      <c r="B145" s="12"/>
      <c r="C145" s="10"/>
      <c r="D145" s="10"/>
      <c r="E145" s="6"/>
      <c r="F145" s="6"/>
      <c r="G145" s="6"/>
    </row>
    <row r="146" spans="1:7" s="17" customFormat="1">
      <c r="A146" s="9"/>
      <c r="B146" s="12"/>
      <c r="C146" s="10"/>
      <c r="D146" s="10"/>
      <c r="E146" s="6"/>
      <c r="F146" s="6"/>
      <c r="G146" s="6"/>
    </row>
    <row r="147" spans="1:7" s="17" customFormat="1">
      <c r="A147" s="9"/>
      <c r="B147" s="12"/>
      <c r="C147" s="10"/>
      <c r="D147" s="10"/>
      <c r="E147" s="6"/>
      <c r="F147" s="6"/>
      <c r="G147" s="6"/>
    </row>
    <row r="148" spans="1:7" s="17" customFormat="1">
      <c r="A148" s="9"/>
      <c r="B148" s="12"/>
      <c r="C148" s="10"/>
      <c r="D148" s="10"/>
      <c r="E148" s="6"/>
      <c r="F148" s="6"/>
      <c r="G148" s="6"/>
    </row>
    <row r="149" spans="1:7" s="17" customFormat="1">
      <c r="A149" s="9"/>
      <c r="B149" s="12"/>
      <c r="C149" s="10"/>
      <c r="D149" s="10"/>
      <c r="E149" s="6"/>
      <c r="F149" s="6"/>
      <c r="G149" s="6"/>
    </row>
    <row r="150" spans="1:7">
      <c r="A150" s="5"/>
      <c r="B150" s="13"/>
      <c r="C150" s="6"/>
      <c r="D150" s="6"/>
      <c r="E150" s="6"/>
      <c r="F150" s="6"/>
      <c r="G150" s="6"/>
    </row>
    <row r="151" spans="1:7">
      <c r="A151" s="5"/>
      <c r="B151" s="13"/>
      <c r="C151" s="6"/>
      <c r="D151" s="6"/>
      <c r="E151" s="6"/>
      <c r="F151" s="6"/>
      <c r="G151" s="6"/>
    </row>
    <row r="152" spans="1:7">
      <c r="A152" s="5"/>
      <c r="B152" s="13"/>
      <c r="C152" s="6"/>
      <c r="D152" s="6"/>
      <c r="E152" s="6"/>
      <c r="F152" s="6"/>
      <c r="G152" s="6"/>
    </row>
    <row r="153" spans="1:7">
      <c r="A153" s="5"/>
      <c r="B153" s="13"/>
      <c r="C153" s="6"/>
      <c r="D153" s="6"/>
      <c r="E153" s="6"/>
      <c r="F153" s="6"/>
      <c r="G153" s="6"/>
    </row>
    <row r="154" spans="1:7">
      <c r="A154" s="5"/>
      <c r="B154" s="13"/>
      <c r="C154" s="6"/>
      <c r="D154" s="6"/>
      <c r="E154" s="6"/>
      <c r="F154" s="6"/>
      <c r="G154" s="6"/>
    </row>
    <row r="155" spans="1:7">
      <c r="A155" s="5"/>
      <c r="B155" s="13"/>
      <c r="C155" s="6"/>
      <c r="D155" s="6"/>
      <c r="E155" s="6"/>
      <c r="F155" s="6"/>
      <c r="G155" s="6"/>
    </row>
    <row r="156" spans="1:7">
      <c r="A156" s="5"/>
      <c r="B156" s="13"/>
      <c r="C156" s="6"/>
      <c r="D156" s="6"/>
      <c r="E156" s="6"/>
      <c r="F156" s="6"/>
      <c r="G156" s="6"/>
    </row>
    <row r="157" spans="1:7">
      <c r="A157" s="1" t="s">
        <v>19</v>
      </c>
      <c r="B157" s="13"/>
      <c r="C157" s="6"/>
      <c r="D157" s="6"/>
      <c r="E157" s="6"/>
      <c r="F157" s="6"/>
      <c r="G157" s="6"/>
    </row>
    <row r="158" spans="1:7">
      <c r="A158" s="5"/>
      <c r="B158" s="13"/>
      <c r="C158" s="6"/>
      <c r="D158" s="6"/>
      <c r="E158" s="6"/>
      <c r="F158" s="6"/>
      <c r="G158" s="6"/>
    </row>
    <row r="159" spans="1:7">
      <c r="A159" s="19">
        <v>4</v>
      </c>
      <c r="B159" s="7" t="s">
        <v>20</v>
      </c>
      <c r="C159" s="4">
        <f>+C160+C176+C200+C206+C212</f>
        <v>2743490674.0299997</v>
      </c>
      <c r="D159" s="4">
        <f>+D160+D176+D200+D206+D212</f>
        <v>5418318514</v>
      </c>
      <c r="E159" s="4">
        <f>+E160+E176+E200+E206+E212</f>
        <v>5917622735</v>
      </c>
      <c r="F159" s="4">
        <f>+F160+F176+F200+F206+F212</f>
        <v>5378755112</v>
      </c>
      <c r="G159" s="4">
        <f>+G160+G176+G200+G206+G212</f>
        <v>4598275489</v>
      </c>
    </row>
    <row r="160" spans="1:7" ht="28.5">
      <c r="A160" s="3"/>
      <c r="B160" s="11" t="s">
        <v>21</v>
      </c>
      <c r="C160" s="4">
        <f>SUM(C161:C173)</f>
        <v>146081605.20000002</v>
      </c>
      <c r="D160" s="4">
        <f>SUM(D161:D173)</f>
        <v>232375977</v>
      </c>
      <c r="E160" s="4">
        <f>SUM(E161:E173)</f>
        <v>305483062</v>
      </c>
      <c r="F160" s="4">
        <f>SUM(F161:F173)</f>
        <v>205065967</v>
      </c>
      <c r="G160" s="4">
        <f>SUM(G161:G173)</f>
        <v>176836946</v>
      </c>
    </row>
    <row r="161" spans="1:7" s="17" customFormat="1">
      <c r="A161" s="9"/>
      <c r="B161" s="12" t="s">
        <v>1</v>
      </c>
      <c r="C161" s="10">
        <v>72547275.260000005</v>
      </c>
      <c r="D161" s="10">
        <v>135792948</v>
      </c>
      <c r="E161" s="6">
        <v>116299685</v>
      </c>
      <c r="F161" s="6">
        <v>94991992</v>
      </c>
      <c r="G161" s="6">
        <v>91125176</v>
      </c>
    </row>
    <row r="162" spans="1:7" s="17" customFormat="1">
      <c r="A162" s="9"/>
      <c r="B162" s="12" t="s">
        <v>2</v>
      </c>
      <c r="C162" s="10">
        <v>661990.67000000004</v>
      </c>
      <c r="D162" s="10">
        <v>5661754</v>
      </c>
      <c r="E162" s="6">
        <v>10166195</v>
      </c>
      <c r="F162" s="6">
        <v>4581930</v>
      </c>
      <c r="G162" s="6">
        <v>3372805</v>
      </c>
    </row>
    <row r="163" spans="1:7" s="17" customFormat="1">
      <c r="A163" s="9"/>
      <c r="B163" s="12" t="s">
        <v>3</v>
      </c>
      <c r="C163" s="10">
        <v>730079.28</v>
      </c>
      <c r="D163" s="10">
        <v>13010000</v>
      </c>
      <c r="E163" s="6">
        <v>2900000</v>
      </c>
      <c r="F163" s="6">
        <v>2200000</v>
      </c>
      <c r="G163" s="6">
        <v>600000</v>
      </c>
    </row>
    <row r="164" spans="1:7" s="17" customFormat="1">
      <c r="A164" s="9"/>
      <c r="B164" s="12" t="s">
        <v>4</v>
      </c>
      <c r="C164" s="10">
        <v>491184.23</v>
      </c>
      <c r="D164" s="10">
        <v>0</v>
      </c>
      <c r="E164" s="6">
        <v>0</v>
      </c>
      <c r="F164" s="6"/>
      <c r="G164" s="6"/>
    </row>
    <row r="165" spans="1:7" s="17" customFormat="1">
      <c r="A165" s="9"/>
      <c r="B165" s="12" t="s">
        <v>5</v>
      </c>
      <c r="C165" s="10">
        <v>2072792.4</v>
      </c>
      <c r="D165" s="10">
        <v>6624880</v>
      </c>
      <c r="E165" s="6">
        <v>18425946</v>
      </c>
      <c r="F165" s="6">
        <v>2049050</v>
      </c>
      <c r="G165" s="6">
        <v>2108937</v>
      </c>
    </row>
    <row r="166" spans="1:7" s="17" customFormat="1">
      <c r="A166" s="9"/>
      <c r="B166" s="12" t="s">
        <v>6</v>
      </c>
      <c r="C166" s="10">
        <v>27842632.920000002</v>
      </c>
      <c r="D166" s="10">
        <v>40154756</v>
      </c>
      <c r="E166" s="6">
        <v>49127923</v>
      </c>
      <c r="F166" s="6">
        <v>31138445</v>
      </c>
      <c r="G166" s="6">
        <v>29099381</v>
      </c>
    </row>
    <row r="167" spans="1:7" s="17" customFormat="1">
      <c r="A167" s="9"/>
      <c r="B167" s="12" t="s">
        <v>7</v>
      </c>
      <c r="C167" s="10">
        <v>463299.98</v>
      </c>
      <c r="D167" s="10">
        <v>1172000</v>
      </c>
      <c r="E167" s="6">
        <v>1374750</v>
      </c>
      <c r="F167" s="6">
        <v>73100</v>
      </c>
      <c r="G167" s="6">
        <v>25410</v>
      </c>
    </row>
    <row r="168" spans="1:7" s="17" customFormat="1">
      <c r="A168" s="9"/>
      <c r="B168" s="12" t="s">
        <v>8</v>
      </c>
      <c r="C168" s="10">
        <v>21497737.890000001</v>
      </c>
      <c r="D168" s="10">
        <v>1714728</v>
      </c>
      <c r="E168" s="6">
        <v>15518759</v>
      </c>
      <c r="F168" s="6">
        <v>25962637</v>
      </c>
      <c r="G168" s="6">
        <v>25204116</v>
      </c>
    </row>
    <row r="169" spans="1:7" s="17" customFormat="1">
      <c r="A169" s="9"/>
      <c r="B169" s="12" t="s">
        <v>10</v>
      </c>
      <c r="C169" s="10"/>
      <c r="D169" s="10">
        <v>3356369</v>
      </c>
      <c r="E169" s="6">
        <v>2050000</v>
      </c>
      <c r="F169" s="6">
        <v>381960</v>
      </c>
      <c r="G169" s="6">
        <v>264950</v>
      </c>
    </row>
    <row r="170" spans="1:7" s="17" customFormat="1">
      <c r="A170" s="9"/>
      <c r="B170" s="12" t="s">
        <v>11</v>
      </c>
      <c r="C170" s="10">
        <v>19474914.710000001</v>
      </c>
      <c r="D170" s="10">
        <v>24888542</v>
      </c>
      <c r="E170" s="6">
        <v>85369804</v>
      </c>
      <c r="F170" s="6">
        <v>41936853</v>
      </c>
      <c r="G170" s="6">
        <v>23286171</v>
      </c>
    </row>
    <row r="171" spans="1:7" s="17" customFormat="1">
      <c r="A171" s="9"/>
      <c r="B171" s="12" t="s">
        <v>12</v>
      </c>
      <c r="C171" s="10"/>
      <c r="D171" s="10"/>
      <c r="E171" s="6">
        <v>4000000</v>
      </c>
      <c r="F171" s="6">
        <v>1500000</v>
      </c>
      <c r="G171" s="6">
        <v>1500000</v>
      </c>
    </row>
    <row r="172" spans="1:7" s="17" customFormat="1">
      <c r="A172" s="9"/>
      <c r="B172" s="12" t="s">
        <v>13</v>
      </c>
      <c r="C172" s="10">
        <v>293262.7</v>
      </c>
      <c r="D172" s="10">
        <v>0</v>
      </c>
      <c r="E172" s="6">
        <v>200000</v>
      </c>
      <c r="F172" s="6">
        <v>200000</v>
      </c>
      <c r="G172" s="6">
        <v>200000</v>
      </c>
    </row>
    <row r="173" spans="1:7" s="17" customFormat="1" ht="30">
      <c r="A173" s="9"/>
      <c r="B173" s="12" t="s">
        <v>43</v>
      </c>
      <c r="C173" s="10">
        <v>6435.16</v>
      </c>
      <c r="D173" s="10">
        <v>0</v>
      </c>
      <c r="E173" s="6">
        <v>50000</v>
      </c>
      <c r="F173" s="6">
        <v>50000</v>
      </c>
      <c r="G173" s="6">
        <v>50000</v>
      </c>
    </row>
    <row r="174" spans="1:7">
      <c r="A174" s="5"/>
      <c r="B174" s="13" t="s">
        <v>22</v>
      </c>
      <c r="C174" s="6">
        <v>14841529.939999999</v>
      </c>
      <c r="D174" s="6">
        <v>10283450</v>
      </c>
      <c r="E174" s="6">
        <v>37490000</v>
      </c>
      <c r="F174" s="6"/>
      <c r="G174" s="6"/>
    </row>
    <row r="175" spans="1:7">
      <c r="A175" s="5"/>
      <c r="B175" s="13" t="s">
        <v>23</v>
      </c>
      <c r="C175" s="6">
        <v>131240075.26000001</v>
      </c>
      <c r="D175" s="6">
        <v>222092527</v>
      </c>
      <c r="E175" s="6">
        <v>267993062</v>
      </c>
      <c r="F175" s="6"/>
      <c r="G175" s="6"/>
    </row>
    <row r="176" spans="1:7" ht="28.5">
      <c r="A176" s="3"/>
      <c r="B176" s="11" t="s">
        <v>24</v>
      </c>
      <c r="C176" s="4">
        <f>SUM(C177:C193)</f>
        <v>2130228193.7800002</v>
      </c>
      <c r="D176" s="4">
        <f>SUM(D177:D193)</f>
        <v>4288396209</v>
      </c>
      <c r="E176" s="4">
        <f>SUM(E177:E193)</f>
        <v>4569415157</v>
      </c>
      <c r="F176" s="4">
        <f>SUM(F177:F193)</f>
        <v>4162809539</v>
      </c>
      <c r="G176" s="4">
        <f>SUM(G177:G193)</f>
        <v>3533029751</v>
      </c>
    </row>
    <row r="177" spans="1:7" s="17" customFormat="1">
      <c r="A177" s="9"/>
      <c r="B177" s="12" t="s">
        <v>1</v>
      </c>
      <c r="C177" s="10">
        <v>738445787.39999998</v>
      </c>
      <c r="D177" s="10">
        <v>1585533478</v>
      </c>
      <c r="E177" s="6">
        <v>1495159259</v>
      </c>
      <c r="F177" s="6">
        <v>1616549011</v>
      </c>
      <c r="G177" s="6">
        <v>1729170301</v>
      </c>
    </row>
    <row r="178" spans="1:7" s="17" customFormat="1">
      <c r="A178" s="9"/>
      <c r="B178" s="12" t="s">
        <v>2</v>
      </c>
      <c r="C178" s="10">
        <v>88111496.299999997</v>
      </c>
      <c r="D178" s="10">
        <v>238951396</v>
      </c>
      <c r="E178" s="6">
        <v>284869198</v>
      </c>
      <c r="F178" s="6">
        <v>205497828</v>
      </c>
      <c r="G178" s="6">
        <v>143520324</v>
      </c>
    </row>
    <row r="179" spans="1:7" s="17" customFormat="1">
      <c r="A179" s="9"/>
      <c r="B179" s="12" t="s">
        <v>15</v>
      </c>
      <c r="C179" s="10">
        <v>125991.45</v>
      </c>
      <c r="D179" s="10"/>
      <c r="E179" s="6">
        <v>525000</v>
      </c>
      <c r="F179" s="6">
        <v>2625000</v>
      </c>
      <c r="G179" s="6">
        <v>7875000</v>
      </c>
    </row>
    <row r="180" spans="1:7" s="17" customFormat="1">
      <c r="A180" s="9"/>
      <c r="B180" s="12" t="s">
        <v>3</v>
      </c>
      <c r="C180" s="10">
        <v>10546657.300000001</v>
      </c>
      <c r="D180" s="10">
        <v>65540000</v>
      </c>
      <c r="E180" s="6">
        <v>37510000</v>
      </c>
      <c r="F180" s="6">
        <v>58730000</v>
      </c>
      <c r="G180" s="6">
        <v>31140000</v>
      </c>
    </row>
    <row r="181" spans="1:7" s="17" customFormat="1">
      <c r="A181" s="9"/>
      <c r="B181" s="12" t="s">
        <v>4</v>
      </c>
      <c r="C181" s="10">
        <v>4446068.49</v>
      </c>
      <c r="D181" s="10"/>
      <c r="E181" s="6"/>
      <c r="F181" s="6"/>
      <c r="G181" s="6"/>
    </row>
    <row r="182" spans="1:7" s="17" customFormat="1">
      <c r="A182" s="9"/>
      <c r="B182" s="12" t="s">
        <v>5</v>
      </c>
      <c r="C182" s="10">
        <v>110526184.31</v>
      </c>
      <c r="D182" s="10">
        <v>124007095</v>
      </c>
      <c r="E182" s="6">
        <v>196155296</v>
      </c>
      <c r="F182" s="6">
        <v>171319781</v>
      </c>
      <c r="G182" s="6">
        <v>144346977</v>
      </c>
    </row>
    <row r="183" spans="1:7" s="17" customFormat="1">
      <c r="A183" s="9"/>
      <c r="B183" s="12" t="s">
        <v>6</v>
      </c>
      <c r="C183" s="10">
        <v>291738299.26999998</v>
      </c>
      <c r="D183" s="10">
        <v>421063285</v>
      </c>
      <c r="E183" s="6">
        <v>439436291</v>
      </c>
      <c r="F183" s="6">
        <v>362376035</v>
      </c>
      <c r="G183" s="6">
        <v>310142272</v>
      </c>
    </row>
    <row r="184" spans="1:7" s="17" customFormat="1">
      <c r="A184" s="9"/>
      <c r="B184" s="12" t="s">
        <v>7</v>
      </c>
      <c r="C184" s="10">
        <v>47795199.439999998</v>
      </c>
      <c r="D184" s="10">
        <v>24862633</v>
      </c>
      <c r="E184" s="6">
        <v>31104065</v>
      </c>
      <c r="F184" s="6">
        <v>8775209</v>
      </c>
      <c r="G184" s="6">
        <v>7472825</v>
      </c>
    </row>
    <row r="185" spans="1:7" s="17" customFormat="1">
      <c r="A185" s="9"/>
      <c r="B185" s="12" t="s">
        <v>8</v>
      </c>
      <c r="C185" s="10">
        <v>62894057.740000002</v>
      </c>
      <c r="D185" s="10">
        <v>164036946</v>
      </c>
      <c r="E185" s="6">
        <v>215441409</v>
      </c>
      <c r="F185" s="6">
        <v>118877687</v>
      </c>
      <c r="G185" s="6">
        <v>262579144</v>
      </c>
    </row>
    <row r="186" spans="1:7" s="17" customFormat="1">
      <c r="A186" s="9"/>
      <c r="B186" s="12" t="s">
        <v>9</v>
      </c>
      <c r="C186" s="10">
        <v>281415.2</v>
      </c>
      <c r="D186" s="10">
        <v>9048765</v>
      </c>
      <c r="E186" s="6">
        <v>9706900</v>
      </c>
      <c r="F186" s="6">
        <v>5354646</v>
      </c>
      <c r="G186" s="6"/>
    </row>
    <row r="187" spans="1:7" s="17" customFormat="1">
      <c r="A187" s="9"/>
      <c r="B187" s="12" t="s">
        <v>10</v>
      </c>
      <c r="C187" s="10">
        <v>908199.16</v>
      </c>
      <c r="D187" s="10">
        <v>8539685</v>
      </c>
      <c r="E187" s="6">
        <v>4329344</v>
      </c>
      <c r="F187" s="6">
        <v>12988988</v>
      </c>
      <c r="G187" s="6">
        <v>15844247</v>
      </c>
    </row>
    <row r="188" spans="1:7" s="17" customFormat="1">
      <c r="A188" s="9"/>
      <c r="B188" s="12" t="s">
        <v>11</v>
      </c>
      <c r="C188" s="10">
        <v>344566328.46000004</v>
      </c>
      <c r="D188" s="10">
        <v>1100204134</v>
      </c>
      <c r="E188" s="6">
        <v>1499404421</v>
      </c>
      <c r="F188" s="6">
        <v>1058095979</v>
      </c>
      <c r="G188" s="6">
        <v>536916164</v>
      </c>
    </row>
    <row r="189" spans="1:7" s="17" customFormat="1">
      <c r="A189" s="9"/>
      <c r="B189" s="12" t="s">
        <v>12</v>
      </c>
      <c r="C189" s="10">
        <v>38608892.32</v>
      </c>
      <c r="D189" s="10">
        <v>102427272</v>
      </c>
      <c r="E189" s="6">
        <v>70012860</v>
      </c>
      <c r="F189" s="6">
        <v>28127125</v>
      </c>
      <c r="G189" s="6">
        <v>26947790</v>
      </c>
    </row>
    <row r="190" spans="1:7" s="17" customFormat="1">
      <c r="A190" s="9"/>
      <c r="B190" s="12" t="s">
        <v>13</v>
      </c>
      <c r="C190" s="10">
        <v>18039989.649999999</v>
      </c>
      <c r="D190" s="10">
        <v>21302111</v>
      </c>
      <c r="E190" s="6">
        <v>21751497</v>
      </c>
      <c r="F190" s="6">
        <v>20436141</v>
      </c>
      <c r="G190" s="6">
        <v>20551061</v>
      </c>
    </row>
    <row r="191" spans="1:7" s="17" customFormat="1" ht="30">
      <c r="A191" s="9"/>
      <c r="B191" s="12" t="s">
        <v>43</v>
      </c>
      <c r="C191" s="10">
        <v>49834149.189999998</v>
      </c>
      <c r="D191" s="10">
        <v>252189409</v>
      </c>
      <c r="E191" s="6">
        <v>171011617</v>
      </c>
      <c r="F191" s="6">
        <v>160125049</v>
      </c>
      <c r="G191" s="6">
        <v>68137902</v>
      </c>
    </row>
    <row r="192" spans="1:7" s="17" customFormat="1">
      <c r="A192" s="9"/>
      <c r="B192" s="12" t="s">
        <v>17</v>
      </c>
      <c r="C192" s="10">
        <v>322435540.80000001</v>
      </c>
      <c r="D192" s="10">
        <v>170690000</v>
      </c>
      <c r="E192" s="6">
        <v>90023000</v>
      </c>
      <c r="F192" s="6">
        <v>318056060</v>
      </c>
      <c r="G192" s="6">
        <v>183760744</v>
      </c>
    </row>
    <row r="193" spans="1:7" s="17" customFormat="1" ht="30">
      <c r="A193" s="9"/>
      <c r="B193" s="12" t="s">
        <v>18</v>
      </c>
      <c r="C193" s="10">
        <v>923937.3</v>
      </c>
      <c r="D193" s="10"/>
      <c r="E193" s="6">
        <v>2975000</v>
      </c>
      <c r="F193" s="6">
        <v>14875000</v>
      </c>
      <c r="G193" s="6">
        <v>44625000</v>
      </c>
    </row>
    <row r="194" spans="1:7">
      <c r="A194" s="5"/>
      <c r="B194" s="13" t="s">
        <v>25</v>
      </c>
      <c r="C194" s="6">
        <v>797500084.67999995</v>
      </c>
      <c r="D194" s="6">
        <v>1412589770</v>
      </c>
      <c r="E194" s="6">
        <v>1346579891</v>
      </c>
      <c r="F194" s="6"/>
      <c r="G194" s="6"/>
    </row>
    <row r="195" spans="1:7">
      <c r="A195" s="5"/>
      <c r="B195" s="13" t="s">
        <v>26</v>
      </c>
      <c r="C195" s="6">
        <v>964780968.82000005</v>
      </c>
      <c r="D195" s="6">
        <v>2374988917</v>
      </c>
      <c r="E195" s="6">
        <v>2511472726</v>
      </c>
      <c r="F195" s="6"/>
      <c r="G195" s="6"/>
    </row>
    <row r="196" spans="1:7">
      <c r="A196" s="5"/>
      <c r="B196" s="13" t="s">
        <v>27</v>
      </c>
      <c r="C196" s="6">
        <v>179173922.96000001</v>
      </c>
      <c r="D196" s="6">
        <v>195347489</v>
      </c>
      <c r="E196" s="6">
        <v>334121470</v>
      </c>
      <c r="F196" s="6"/>
      <c r="G196" s="6"/>
    </row>
    <row r="197" spans="1:7" ht="30">
      <c r="A197" s="5"/>
      <c r="B197" s="13" t="s">
        <v>28</v>
      </c>
      <c r="C197" s="6">
        <v>13560274.08</v>
      </c>
      <c r="D197" s="6">
        <v>24666683</v>
      </c>
      <c r="E197" s="6">
        <v>25448518</v>
      </c>
      <c r="F197" s="6"/>
      <c r="G197" s="6"/>
    </row>
    <row r="198" spans="1:7">
      <c r="A198" s="5"/>
      <c r="B198" s="13" t="s">
        <v>29</v>
      </c>
      <c r="C198" s="6">
        <v>936472.82</v>
      </c>
      <c r="D198" s="6">
        <v>789949</v>
      </c>
      <c r="E198" s="6">
        <v>1443122</v>
      </c>
      <c r="F198" s="6"/>
      <c r="G198" s="6"/>
    </row>
    <row r="199" spans="1:7">
      <c r="A199" s="5"/>
      <c r="B199" s="13" t="s">
        <v>30</v>
      </c>
      <c r="C199" s="6">
        <v>174276470.41999999</v>
      </c>
      <c r="D199" s="6">
        <v>280013401</v>
      </c>
      <c r="E199" s="6">
        <v>350349430</v>
      </c>
      <c r="F199" s="6"/>
      <c r="G199" s="6"/>
    </row>
    <row r="200" spans="1:7" ht="28.5">
      <c r="A200" s="3"/>
      <c r="B200" s="11" t="s">
        <v>31</v>
      </c>
      <c r="C200" s="4">
        <f>SUM(C201:C204)</f>
        <v>1325595.68</v>
      </c>
      <c r="D200" s="4">
        <f>SUM(D201:D204)</f>
        <v>2463000</v>
      </c>
      <c r="E200" s="4">
        <f>SUM(E201:E204)</f>
        <v>1745250</v>
      </c>
      <c r="F200" s="4">
        <f>SUM(F201:F204)</f>
        <v>2699000</v>
      </c>
      <c r="G200" s="4">
        <f>SUM(G201:G204)</f>
        <v>2787000</v>
      </c>
    </row>
    <row r="201" spans="1:7" s="17" customFormat="1">
      <c r="A201" s="9"/>
      <c r="B201" s="12" t="s">
        <v>1</v>
      </c>
      <c r="C201" s="10">
        <v>11287.07</v>
      </c>
      <c r="D201" s="10">
        <v>2328000</v>
      </c>
      <c r="E201" s="6">
        <v>1466000</v>
      </c>
      <c r="F201" s="6">
        <v>2475000</v>
      </c>
      <c r="G201" s="6">
        <v>2563000</v>
      </c>
    </row>
    <row r="202" spans="1:7" s="17" customFormat="1">
      <c r="A202" s="9"/>
      <c r="B202" s="12" t="s">
        <v>5</v>
      </c>
      <c r="C202" s="10">
        <v>25208.46</v>
      </c>
      <c r="D202" s="10">
        <v>70000</v>
      </c>
      <c r="E202" s="6">
        <v>45250</v>
      </c>
      <c r="F202" s="6">
        <v>150000</v>
      </c>
      <c r="G202" s="6">
        <v>150000</v>
      </c>
    </row>
    <row r="203" spans="1:7" s="17" customFormat="1">
      <c r="A203" s="9"/>
      <c r="B203" s="12" t="s">
        <v>6</v>
      </c>
      <c r="C203" s="10">
        <v>1284398.47</v>
      </c>
      <c r="D203" s="10">
        <v>50000</v>
      </c>
      <c r="E203" s="6">
        <v>174000</v>
      </c>
      <c r="F203" s="6">
        <v>24000</v>
      </c>
      <c r="G203" s="6">
        <v>24000</v>
      </c>
    </row>
    <row r="204" spans="1:7" s="17" customFormat="1">
      <c r="A204" s="9"/>
      <c r="B204" s="12" t="s">
        <v>8</v>
      </c>
      <c r="C204" s="10">
        <v>4701.68</v>
      </c>
      <c r="D204" s="10">
        <v>15000</v>
      </c>
      <c r="E204" s="6">
        <v>60000</v>
      </c>
      <c r="F204" s="6">
        <v>50000</v>
      </c>
      <c r="G204" s="6">
        <v>50000</v>
      </c>
    </row>
    <row r="205" spans="1:7">
      <c r="A205" s="5"/>
      <c r="B205" s="13" t="s">
        <v>32</v>
      </c>
      <c r="C205" s="6">
        <v>1325595.68</v>
      </c>
      <c r="D205" s="6">
        <v>2463000</v>
      </c>
      <c r="E205" s="6">
        <v>1745250</v>
      </c>
      <c r="F205" s="6">
        <v>2699000</v>
      </c>
      <c r="G205" s="6">
        <v>2787000</v>
      </c>
    </row>
    <row r="206" spans="1:7" ht="28.5">
      <c r="A206" s="3"/>
      <c r="B206" s="11" t="s">
        <v>33</v>
      </c>
      <c r="C206" s="4">
        <f>SUM(C207:C210)</f>
        <v>165746217.44</v>
      </c>
      <c r="D206" s="4">
        <f>SUM(D207:D210)</f>
        <v>183200000</v>
      </c>
      <c r="E206" s="4">
        <f>SUM(E207:E210)</f>
        <v>276853000</v>
      </c>
      <c r="F206" s="4">
        <f>SUM(F207:F210)</f>
        <v>308147000</v>
      </c>
      <c r="G206" s="4">
        <f>SUM(G207:G210)</f>
        <v>366819351</v>
      </c>
    </row>
    <row r="207" spans="1:7" s="17" customFormat="1">
      <c r="A207" s="9"/>
      <c r="B207" s="12" t="s">
        <v>1</v>
      </c>
      <c r="C207" s="10">
        <v>117422744.03</v>
      </c>
      <c r="D207" s="10">
        <v>111200000</v>
      </c>
      <c r="E207" s="6">
        <v>69778000</v>
      </c>
      <c r="F207" s="6">
        <v>65972000</v>
      </c>
      <c r="G207" s="6">
        <v>60644351</v>
      </c>
    </row>
    <row r="208" spans="1:7" s="17" customFormat="1">
      <c r="A208" s="9"/>
      <c r="B208" s="12" t="s">
        <v>5</v>
      </c>
      <c r="C208" s="10">
        <v>12450.4</v>
      </c>
      <c r="D208" s="10">
        <v>0</v>
      </c>
      <c r="E208" s="6">
        <v>0</v>
      </c>
      <c r="F208" s="6"/>
      <c r="G208" s="6"/>
    </row>
    <row r="209" spans="1:7" s="17" customFormat="1">
      <c r="A209" s="9"/>
      <c r="B209" s="12" t="s">
        <v>6</v>
      </c>
      <c r="C209" s="10">
        <v>121217.67</v>
      </c>
      <c r="D209" s="10">
        <v>6000000</v>
      </c>
      <c r="E209" s="6">
        <v>1000000</v>
      </c>
      <c r="F209" s="6">
        <v>100000</v>
      </c>
      <c r="G209" s="6">
        <v>100000</v>
      </c>
    </row>
    <row r="210" spans="1:7" s="17" customFormat="1" ht="30">
      <c r="A210" s="9"/>
      <c r="B210" s="12" t="s">
        <v>43</v>
      </c>
      <c r="C210" s="10">
        <v>48189805.340000004</v>
      </c>
      <c r="D210" s="10">
        <v>66000000</v>
      </c>
      <c r="E210" s="6">
        <v>206075000</v>
      </c>
      <c r="F210" s="6">
        <v>242075000</v>
      </c>
      <c r="G210" s="6">
        <v>306075000</v>
      </c>
    </row>
    <row r="211" spans="1:7">
      <c r="A211" s="5"/>
      <c r="B211" s="13" t="s">
        <v>34</v>
      </c>
      <c r="C211" s="6">
        <v>165746217.44</v>
      </c>
      <c r="D211" s="6">
        <v>183200000</v>
      </c>
      <c r="E211" s="6">
        <v>276853000</v>
      </c>
      <c r="F211" s="6"/>
      <c r="G211" s="6"/>
    </row>
    <row r="212" spans="1:7" ht="28.5">
      <c r="A212" s="3"/>
      <c r="B212" s="11" t="s">
        <v>35</v>
      </c>
      <c r="C212" s="4">
        <f>SUM(C213:C228)</f>
        <v>300109061.93000001</v>
      </c>
      <c r="D212" s="4">
        <f>SUM(D213:D228)</f>
        <v>711883328</v>
      </c>
      <c r="E212" s="4">
        <f>SUM(E213:E228)</f>
        <v>764126266</v>
      </c>
      <c r="F212" s="4">
        <f>SUM(F213:F228)</f>
        <v>700033606</v>
      </c>
      <c r="G212" s="4">
        <f>SUM(G213:G228)</f>
        <v>518802441</v>
      </c>
    </row>
    <row r="213" spans="1:7" s="17" customFormat="1">
      <c r="A213" s="9"/>
      <c r="B213" s="12" t="s">
        <v>1</v>
      </c>
      <c r="C213" s="10">
        <v>136289843.30000001</v>
      </c>
      <c r="D213" s="10">
        <v>186949007</v>
      </c>
      <c r="E213" s="6">
        <v>233006365</v>
      </c>
      <c r="F213" s="6">
        <v>189350088</v>
      </c>
      <c r="G213" s="6">
        <v>181342228</v>
      </c>
    </row>
    <row r="214" spans="1:7" s="17" customFormat="1">
      <c r="A214" s="9"/>
      <c r="B214" s="12" t="s">
        <v>2</v>
      </c>
      <c r="C214" s="10">
        <v>14757704.060000001</v>
      </c>
      <c r="D214" s="10">
        <v>30179111</v>
      </c>
      <c r="E214" s="6">
        <v>32963040</v>
      </c>
      <c r="F214" s="6">
        <v>17353403</v>
      </c>
      <c r="G214" s="6">
        <v>8068989</v>
      </c>
    </row>
    <row r="215" spans="1:7" s="17" customFormat="1">
      <c r="A215" s="9"/>
      <c r="B215" s="12" t="s">
        <v>15</v>
      </c>
      <c r="C215" s="10">
        <v>965773.87</v>
      </c>
      <c r="D215" s="10"/>
      <c r="E215" s="6"/>
      <c r="F215" s="6"/>
      <c r="G215" s="6"/>
    </row>
    <row r="216" spans="1:7" s="17" customFormat="1">
      <c r="A216" s="9"/>
      <c r="B216" s="12" t="s">
        <v>3</v>
      </c>
      <c r="C216" s="10">
        <v>5649730.6100000003</v>
      </c>
      <c r="D216" s="10">
        <v>8900000</v>
      </c>
      <c r="E216" s="6">
        <v>5000000</v>
      </c>
      <c r="F216" s="6">
        <v>18900000</v>
      </c>
      <c r="G216" s="6">
        <v>18900000</v>
      </c>
    </row>
    <row r="217" spans="1:7" s="17" customFormat="1">
      <c r="A217" s="9"/>
      <c r="B217" s="12" t="s">
        <v>4</v>
      </c>
      <c r="C217" s="10">
        <v>1528926.61</v>
      </c>
      <c r="D217" s="10">
        <v>0</v>
      </c>
      <c r="E217" s="6">
        <v>0</v>
      </c>
      <c r="F217" s="6"/>
      <c r="G217" s="6"/>
    </row>
    <row r="218" spans="1:7" s="17" customFormat="1">
      <c r="A218" s="9"/>
      <c r="B218" s="12" t="s">
        <v>5</v>
      </c>
      <c r="C218" s="10">
        <v>18544251.859999999</v>
      </c>
      <c r="D218" s="10">
        <v>58756121</v>
      </c>
      <c r="E218" s="6">
        <v>51011945</v>
      </c>
      <c r="F218" s="6">
        <v>49011293</v>
      </c>
      <c r="G218" s="6">
        <v>26618109</v>
      </c>
    </row>
    <row r="219" spans="1:7" s="17" customFormat="1">
      <c r="A219" s="9"/>
      <c r="B219" s="12" t="s">
        <v>6</v>
      </c>
      <c r="C219" s="10">
        <v>42138495.659999996</v>
      </c>
      <c r="D219" s="10">
        <v>199220178</v>
      </c>
      <c r="E219" s="6">
        <v>138805254</v>
      </c>
      <c r="F219" s="6">
        <v>139717211</v>
      </c>
      <c r="G219" s="6">
        <v>140873709</v>
      </c>
    </row>
    <row r="220" spans="1:7" s="17" customFormat="1">
      <c r="A220" s="9"/>
      <c r="B220" s="12" t="s">
        <v>7</v>
      </c>
      <c r="C220" s="10">
        <v>7631577.1900000004</v>
      </c>
      <c r="D220" s="10">
        <v>150000</v>
      </c>
      <c r="E220" s="6">
        <v>50000</v>
      </c>
      <c r="F220" s="6">
        <v>100000</v>
      </c>
      <c r="G220" s="6"/>
    </row>
    <row r="221" spans="1:7" s="17" customFormat="1">
      <c r="A221" s="9"/>
      <c r="B221" s="12" t="s">
        <v>8</v>
      </c>
      <c r="C221" s="10">
        <v>9578708.1099999994</v>
      </c>
      <c r="D221" s="10">
        <v>10509418</v>
      </c>
      <c r="E221" s="6">
        <v>18007153</v>
      </c>
      <c r="F221" s="6">
        <v>12679655</v>
      </c>
      <c r="G221" s="6">
        <v>5682498</v>
      </c>
    </row>
    <row r="222" spans="1:7" s="17" customFormat="1">
      <c r="A222" s="9"/>
      <c r="B222" s="12" t="s">
        <v>10</v>
      </c>
      <c r="C222" s="10">
        <v>343491.06</v>
      </c>
      <c r="D222" s="10">
        <v>657189</v>
      </c>
      <c r="E222" s="6">
        <v>252954</v>
      </c>
      <c r="F222" s="6">
        <v>689645</v>
      </c>
      <c r="G222" s="6">
        <v>476910</v>
      </c>
    </row>
    <row r="223" spans="1:7" s="17" customFormat="1">
      <c r="A223" s="9"/>
      <c r="B223" s="12" t="s">
        <v>11</v>
      </c>
      <c r="C223" s="10">
        <v>27687256.600000001</v>
      </c>
      <c r="D223" s="10">
        <v>133753070</v>
      </c>
      <c r="E223" s="6">
        <v>188735358</v>
      </c>
      <c r="F223" s="6">
        <v>83021413</v>
      </c>
      <c r="G223" s="6">
        <v>64200000</v>
      </c>
    </row>
    <row r="224" spans="1:7" s="17" customFormat="1">
      <c r="A224" s="9"/>
      <c r="B224" s="12" t="s">
        <v>12</v>
      </c>
      <c r="C224" s="10">
        <v>22658594.149999999</v>
      </c>
      <c r="D224" s="10">
        <v>7722000</v>
      </c>
      <c r="E224" s="6">
        <v>15765000</v>
      </c>
      <c r="F224" s="6">
        <v>5184000</v>
      </c>
      <c r="G224" s="6">
        <v>1184000</v>
      </c>
    </row>
    <row r="225" spans="1:7" s="17" customFormat="1">
      <c r="A225" s="9"/>
      <c r="B225" s="12" t="s">
        <v>13</v>
      </c>
      <c r="C225" s="10">
        <v>236663.08</v>
      </c>
      <c r="D225" s="10">
        <v>1856100</v>
      </c>
      <c r="E225" s="6">
        <v>2519433</v>
      </c>
      <c r="F225" s="6">
        <v>2330100</v>
      </c>
      <c r="G225" s="6">
        <v>2230100</v>
      </c>
    </row>
    <row r="226" spans="1:7" s="17" customFormat="1" ht="30">
      <c r="A226" s="9"/>
      <c r="B226" s="12" t="s">
        <v>43</v>
      </c>
      <c r="C226" s="10">
        <v>547555.68000000005</v>
      </c>
      <c r="D226" s="10">
        <v>67731134</v>
      </c>
      <c r="E226" s="6">
        <v>58539764</v>
      </c>
      <c r="F226" s="6">
        <v>10637675</v>
      </c>
      <c r="G226" s="6">
        <v>2088575</v>
      </c>
    </row>
    <row r="227" spans="1:7" s="17" customFormat="1">
      <c r="A227" s="9"/>
      <c r="B227" s="12" t="s">
        <v>17</v>
      </c>
      <c r="C227" s="10">
        <v>8237118.7699999996</v>
      </c>
      <c r="D227" s="10">
        <v>5500000</v>
      </c>
      <c r="E227" s="6">
        <v>19470000</v>
      </c>
      <c r="F227" s="6">
        <v>171059123</v>
      </c>
      <c r="G227" s="6">
        <v>67137323</v>
      </c>
    </row>
    <row r="228" spans="1:7" s="17" customFormat="1" ht="30">
      <c r="A228" s="9"/>
      <c r="B228" s="12" t="s">
        <v>18</v>
      </c>
      <c r="C228" s="10">
        <v>3313371.32</v>
      </c>
      <c r="D228" s="10"/>
      <c r="E228" s="6"/>
      <c r="F228" s="6"/>
      <c r="G228" s="6"/>
    </row>
    <row r="229" spans="1:7">
      <c r="A229" s="5"/>
      <c r="B229" s="13" t="s">
        <v>36</v>
      </c>
      <c r="C229" s="6">
        <v>291533977.24000001</v>
      </c>
      <c r="D229" s="6">
        <v>670357700</v>
      </c>
      <c r="E229" s="6">
        <v>711393957</v>
      </c>
      <c r="F229" s="6"/>
      <c r="G229" s="6"/>
    </row>
    <row r="230" spans="1:7">
      <c r="A230" s="5"/>
      <c r="B230" s="13" t="s">
        <v>37</v>
      </c>
      <c r="C230" s="6">
        <v>4266910.1900000004</v>
      </c>
      <c r="D230" s="6">
        <v>34226967</v>
      </c>
      <c r="E230" s="6">
        <v>37832920</v>
      </c>
      <c r="F230" s="6"/>
      <c r="G230" s="6"/>
    </row>
    <row r="231" spans="1:7">
      <c r="A231" s="5"/>
      <c r="B231" s="13" t="s">
        <v>38</v>
      </c>
      <c r="C231" s="6">
        <v>1602225.33</v>
      </c>
      <c r="D231" s="6">
        <v>3463750</v>
      </c>
      <c r="E231" s="6">
        <v>4599450</v>
      </c>
      <c r="F231" s="6"/>
      <c r="G231" s="6"/>
    </row>
    <row r="232" spans="1:7" ht="30">
      <c r="A232" s="5"/>
      <c r="B232" s="13" t="s">
        <v>39</v>
      </c>
      <c r="C232" s="6">
        <v>2705949.17</v>
      </c>
      <c r="D232" s="6">
        <v>3834911</v>
      </c>
      <c r="E232" s="6">
        <v>10299939</v>
      </c>
      <c r="F232" s="6"/>
      <c r="G232" s="6"/>
    </row>
    <row r="233" spans="1:7">
      <c r="B233" s="2"/>
      <c r="C233" s="15"/>
      <c r="D233" s="15"/>
      <c r="E233" s="15"/>
      <c r="F233" s="15"/>
      <c r="G233" s="15"/>
    </row>
    <row r="234" spans="1:7">
      <c r="B234" s="2"/>
      <c r="C234" s="15"/>
      <c r="D234" s="15"/>
      <c r="E234" s="15"/>
      <c r="F234" s="15"/>
      <c r="G234" s="15"/>
    </row>
    <row r="235" spans="1:7">
      <c r="B235" s="2"/>
      <c r="C235" s="15"/>
      <c r="D235" s="15"/>
      <c r="E235" s="15"/>
      <c r="F235" s="15"/>
      <c r="G235" s="15"/>
    </row>
    <row r="236" spans="1:7">
      <c r="B236" s="2"/>
      <c r="C236" s="15"/>
      <c r="D236" s="15"/>
      <c r="E236" s="15"/>
      <c r="F236" s="15"/>
      <c r="G236" s="15"/>
    </row>
    <row r="237" spans="1:7">
      <c r="B237" s="2"/>
      <c r="C237" s="15"/>
      <c r="D237" s="15"/>
      <c r="E237" s="15"/>
      <c r="F237" s="15"/>
      <c r="G237" s="15"/>
    </row>
    <row r="238" spans="1:7">
      <c r="A238" s="9"/>
      <c r="B238" s="2"/>
      <c r="C238" s="15"/>
      <c r="D238" s="15"/>
      <c r="E238" s="15"/>
      <c r="F238" s="15"/>
      <c r="G238" s="15"/>
    </row>
    <row r="239" spans="1:7">
      <c r="A239" s="9"/>
      <c r="B239" s="2"/>
      <c r="C239" s="15"/>
      <c r="D239" s="15"/>
      <c r="E239" s="15"/>
      <c r="F239" s="15"/>
      <c r="G239" s="15"/>
    </row>
    <row r="240" spans="1:7">
      <c r="A240" s="9"/>
      <c r="B240" s="2"/>
      <c r="C240" s="15"/>
      <c r="D240" s="15"/>
      <c r="E240" s="15"/>
      <c r="F240" s="15"/>
      <c r="G240" s="15"/>
    </row>
    <row r="241" spans="1:7">
      <c r="A241" s="9"/>
      <c r="B241" s="2"/>
      <c r="C241" s="15"/>
      <c r="D241" s="15"/>
      <c r="E241" s="15"/>
      <c r="F241" s="15"/>
      <c r="G241" s="15"/>
    </row>
    <row r="242" spans="1:7">
      <c r="A242" s="9"/>
      <c r="B242" s="2"/>
      <c r="C242" s="15"/>
      <c r="D242" s="15"/>
      <c r="E242" s="15"/>
      <c r="F242" s="15"/>
      <c r="G242" s="15"/>
    </row>
    <row r="243" spans="1:7">
      <c r="A243" s="9"/>
      <c r="B243" s="2"/>
      <c r="C243" s="15"/>
      <c r="D243" s="15"/>
      <c r="E243" s="15"/>
      <c r="F243" s="15"/>
      <c r="G243" s="15"/>
    </row>
    <row r="244" spans="1:7">
      <c r="A244" s="9"/>
      <c r="B244" s="2"/>
      <c r="C244" s="15"/>
      <c r="D244" s="15"/>
      <c r="E244" s="15"/>
      <c r="F244" s="15"/>
      <c r="G244" s="15"/>
    </row>
    <row r="245" spans="1:7">
      <c r="A245" s="9"/>
      <c r="B245" s="2"/>
      <c r="C245" s="15"/>
      <c r="D245" s="15"/>
      <c r="E245" s="15"/>
      <c r="F245" s="15"/>
      <c r="G245" s="15"/>
    </row>
    <row r="246" spans="1:7">
      <c r="A246" s="9"/>
      <c r="B246" s="2"/>
      <c r="C246" s="15"/>
      <c r="D246" s="15"/>
      <c r="E246" s="15"/>
      <c r="F246" s="15"/>
      <c r="G246" s="15"/>
    </row>
    <row r="247" spans="1:7">
      <c r="A247" s="9"/>
      <c r="B247" s="2"/>
      <c r="C247" s="15"/>
      <c r="D247" s="15"/>
      <c r="E247" s="15"/>
      <c r="F247" s="15"/>
      <c r="G247" s="15"/>
    </row>
    <row r="248" spans="1:7">
      <c r="A248" s="9"/>
      <c r="B248" s="2"/>
      <c r="C248" s="15"/>
      <c r="D248" s="15"/>
      <c r="E248" s="15"/>
      <c r="F248" s="15"/>
      <c r="G248" s="15"/>
    </row>
    <row r="249" spans="1:7">
      <c r="A249" s="9"/>
      <c r="B249" s="2"/>
      <c r="C249" s="15"/>
      <c r="D249" s="15"/>
      <c r="E249" s="15"/>
      <c r="F249" s="15"/>
      <c r="G249" s="15"/>
    </row>
    <row r="250" spans="1:7">
      <c r="A250" s="9"/>
      <c r="B250" s="2"/>
      <c r="C250" s="15"/>
      <c r="D250" s="15"/>
      <c r="E250" s="15"/>
      <c r="F250" s="15"/>
      <c r="G250" s="15"/>
    </row>
    <row r="251" spans="1:7">
      <c r="A251" s="9"/>
      <c r="B251" s="2"/>
      <c r="C251" s="15"/>
      <c r="D251" s="15"/>
      <c r="E251" s="15"/>
      <c r="F251" s="15"/>
      <c r="G251" s="15"/>
    </row>
    <row r="252" spans="1:7">
      <c r="A252" s="9"/>
      <c r="B252" s="2"/>
      <c r="C252" s="15"/>
      <c r="D252" s="15"/>
      <c r="E252" s="15"/>
      <c r="F252" s="15"/>
      <c r="G252" s="15"/>
    </row>
    <row r="253" spans="1:7">
      <c r="B253" s="2"/>
      <c r="C253" s="15"/>
      <c r="D253" s="15"/>
      <c r="E253" s="15"/>
      <c r="F253" s="15"/>
      <c r="G253" s="15"/>
    </row>
    <row r="254" spans="1:7">
      <c r="B254" s="2"/>
      <c r="C254" s="15"/>
      <c r="D254" s="15"/>
      <c r="E254" s="15"/>
      <c r="F254" s="15"/>
      <c r="G254" s="15"/>
    </row>
    <row r="255" spans="1:7">
      <c r="B255" s="2"/>
      <c r="C255" s="15"/>
      <c r="D255" s="15"/>
      <c r="E255" s="15"/>
      <c r="F255" s="15"/>
      <c r="G255" s="15"/>
    </row>
    <row r="256" spans="1:7">
      <c r="A256" s="9"/>
      <c r="B256" s="2"/>
      <c r="C256" s="15"/>
      <c r="D256" s="15"/>
      <c r="E256" s="15"/>
      <c r="F256" s="15"/>
      <c r="G256" s="15"/>
    </row>
    <row r="257" spans="1:7">
      <c r="A257" s="9"/>
      <c r="B257" s="2"/>
      <c r="C257" s="15"/>
      <c r="D257" s="15"/>
      <c r="E257" s="15"/>
      <c r="F257" s="15"/>
      <c r="G257" s="15"/>
    </row>
    <row r="258" spans="1:7">
      <c r="A258" s="9"/>
      <c r="B258" s="2"/>
      <c r="C258" s="15"/>
      <c r="D258" s="15"/>
      <c r="E258" s="15"/>
      <c r="F258" s="15"/>
      <c r="G258" s="15"/>
    </row>
    <row r="259" spans="1:7">
      <c r="A259" s="9"/>
      <c r="B259" s="2"/>
      <c r="C259" s="15"/>
      <c r="D259" s="15"/>
      <c r="E259" s="15"/>
      <c r="F259" s="15"/>
      <c r="G259" s="15"/>
    </row>
    <row r="260" spans="1:7">
      <c r="A260" s="9"/>
      <c r="B260" s="2"/>
      <c r="C260" s="15"/>
      <c r="D260" s="15"/>
      <c r="E260" s="15"/>
      <c r="F260" s="15"/>
      <c r="G260" s="15"/>
    </row>
    <row r="261" spans="1:7">
      <c r="A261" s="9"/>
      <c r="B261" s="2"/>
      <c r="C261" s="15"/>
      <c r="D261" s="15"/>
      <c r="E261" s="15"/>
      <c r="F261" s="15"/>
      <c r="G261" s="15"/>
    </row>
    <row r="262" spans="1:7">
      <c r="A262" s="9"/>
      <c r="B262" s="2"/>
      <c r="C262" s="15"/>
      <c r="D262" s="15"/>
      <c r="E262" s="15"/>
      <c r="F262" s="15"/>
      <c r="G262" s="15"/>
    </row>
    <row r="263" spans="1:7">
      <c r="A263" s="9"/>
      <c r="B263" s="2"/>
      <c r="C263" s="15"/>
      <c r="D263" s="15"/>
      <c r="E263" s="15"/>
      <c r="F263" s="15"/>
      <c r="G263" s="15"/>
    </row>
    <row r="264" spans="1:7">
      <c r="A264" s="9"/>
      <c r="B264" s="2"/>
      <c r="C264" s="15"/>
      <c r="D264" s="15"/>
      <c r="E264" s="15"/>
      <c r="F264" s="15"/>
      <c r="G264" s="15"/>
    </row>
    <row r="265" spans="1:7">
      <c r="A265" s="9"/>
      <c r="B265" s="2"/>
      <c r="C265" s="15"/>
      <c r="D265" s="15"/>
      <c r="E265" s="15"/>
      <c r="F265" s="15"/>
      <c r="G265" s="15"/>
    </row>
    <row r="266" spans="1:7">
      <c r="A266" s="9"/>
      <c r="B266" s="2"/>
      <c r="C266" s="15"/>
      <c r="D266" s="15"/>
      <c r="E266" s="15"/>
      <c r="F266" s="15"/>
      <c r="G266" s="15"/>
    </row>
    <row r="267" spans="1:7">
      <c r="A267" s="9"/>
      <c r="B267" s="2"/>
      <c r="C267" s="15"/>
      <c r="D267" s="15"/>
      <c r="E267" s="15"/>
      <c r="F267" s="15"/>
      <c r="G267" s="15"/>
    </row>
    <row r="268" spans="1:7">
      <c r="A268" s="9"/>
      <c r="B268" s="2"/>
      <c r="C268" s="15"/>
      <c r="D268" s="15"/>
      <c r="E268" s="15"/>
      <c r="F268" s="15"/>
      <c r="G268" s="15"/>
    </row>
    <row r="269" spans="1:7">
      <c r="A269" s="9"/>
      <c r="B269" s="2"/>
      <c r="C269" s="15"/>
      <c r="D269" s="15"/>
      <c r="E269" s="15"/>
      <c r="F269" s="15"/>
      <c r="G269" s="15"/>
    </row>
    <row r="270" spans="1:7">
      <c r="A270" s="9"/>
      <c r="B270" s="2"/>
      <c r="C270" s="15"/>
      <c r="D270" s="15"/>
      <c r="E270" s="15"/>
      <c r="F270" s="15"/>
      <c r="G270" s="15"/>
    </row>
    <row r="271" spans="1:7">
      <c r="A271" s="9"/>
      <c r="B271" s="2"/>
      <c r="C271" s="15"/>
      <c r="D271" s="15"/>
      <c r="E271" s="15"/>
      <c r="F271" s="15"/>
      <c r="G271" s="15"/>
    </row>
    <row r="272" spans="1:7">
      <c r="A272" s="9"/>
      <c r="B272" s="2"/>
      <c r="C272" s="15"/>
      <c r="D272" s="15"/>
      <c r="E272" s="15"/>
      <c r="F272" s="15"/>
      <c r="G272" s="15"/>
    </row>
    <row r="273" spans="1:7">
      <c r="B273" s="2"/>
      <c r="C273" s="15"/>
      <c r="D273" s="15"/>
      <c r="E273" s="15"/>
      <c r="F273" s="15"/>
      <c r="G273" s="15"/>
    </row>
    <row r="274" spans="1:7">
      <c r="B274" s="2"/>
      <c r="C274" s="15"/>
      <c r="D274" s="15"/>
      <c r="E274" s="15"/>
      <c r="F274" s="15"/>
      <c r="G274" s="15"/>
    </row>
    <row r="275" spans="1:7">
      <c r="B275" s="2"/>
      <c r="C275" s="15"/>
      <c r="D275" s="15"/>
      <c r="E275" s="15"/>
      <c r="F275" s="15"/>
      <c r="G275" s="15"/>
    </row>
    <row r="276" spans="1:7">
      <c r="B276" s="2"/>
      <c r="C276" s="15"/>
      <c r="D276" s="15"/>
      <c r="E276" s="15"/>
      <c r="F276" s="15"/>
      <c r="G276" s="15"/>
    </row>
    <row r="277" spans="1:7">
      <c r="B277" s="2"/>
      <c r="C277" s="15"/>
      <c r="D277" s="15"/>
      <c r="E277" s="15"/>
      <c r="F277" s="15"/>
      <c r="G277" s="15"/>
    </row>
    <row r="278" spans="1:7">
      <c r="B278" s="2"/>
      <c r="C278" s="15"/>
      <c r="D278" s="15"/>
      <c r="E278" s="15"/>
      <c r="F278" s="15"/>
      <c r="G278" s="15"/>
    </row>
    <row r="279" spans="1:7">
      <c r="B279" s="2"/>
      <c r="C279" s="15"/>
      <c r="D279" s="15"/>
      <c r="E279" s="15"/>
      <c r="F279" s="15"/>
      <c r="G279" s="15"/>
    </row>
    <row r="280" spans="1:7">
      <c r="A280" s="9"/>
      <c r="B280" s="2"/>
      <c r="C280" s="15"/>
      <c r="D280" s="15"/>
      <c r="E280" s="15"/>
      <c r="F280" s="15"/>
      <c r="G280" s="15"/>
    </row>
    <row r="281" spans="1:7">
      <c r="A281" s="9"/>
      <c r="B281" s="2"/>
      <c r="C281" s="15"/>
      <c r="D281" s="15"/>
      <c r="E281" s="15"/>
      <c r="F281" s="15"/>
      <c r="G281" s="15"/>
    </row>
    <row r="282" spans="1:7">
      <c r="A282" s="9"/>
      <c r="B282" s="2"/>
      <c r="C282" s="15"/>
      <c r="D282" s="15"/>
      <c r="E282" s="15"/>
      <c r="F282" s="15"/>
      <c r="G282" s="15"/>
    </row>
    <row r="283" spans="1:7">
      <c r="A283" s="9"/>
      <c r="B283" s="2"/>
      <c r="C283" s="15"/>
      <c r="D283" s="15"/>
      <c r="E283" s="15"/>
      <c r="F283" s="15"/>
      <c r="G283" s="15"/>
    </row>
    <row r="284" spans="1:7">
      <c r="B284" s="2"/>
      <c r="C284" s="15"/>
      <c r="D284" s="15"/>
      <c r="E284" s="15"/>
      <c r="F284" s="15"/>
      <c r="G284" s="15"/>
    </row>
    <row r="285" spans="1:7">
      <c r="B285" s="2"/>
      <c r="C285" s="15"/>
      <c r="D285" s="15"/>
      <c r="E285" s="15"/>
      <c r="F285" s="15"/>
      <c r="G285" s="15"/>
    </row>
    <row r="286" spans="1:7">
      <c r="A286" s="9"/>
      <c r="B286" s="2"/>
      <c r="C286" s="15"/>
      <c r="D286" s="15"/>
      <c r="E286" s="15"/>
      <c r="F286" s="15"/>
      <c r="G286" s="15"/>
    </row>
    <row r="287" spans="1:7">
      <c r="A287" s="9"/>
      <c r="B287" s="2"/>
      <c r="C287" s="15"/>
      <c r="D287" s="15"/>
      <c r="E287" s="15"/>
      <c r="F287" s="15"/>
      <c r="G287" s="15"/>
    </row>
    <row r="288" spans="1:7">
      <c r="A288" s="9"/>
      <c r="B288" s="2"/>
      <c r="C288" s="15"/>
      <c r="D288" s="15"/>
      <c r="E288" s="15"/>
      <c r="F288" s="15"/>
      <c r="G288" s="15"/>
    </row>
    <row r="289" spans="1:7">
      <c r="A289" s="9"/>
      <c r="B289" s="2"/>
      <c r="C289" s="15"/>
      <c r="D289" s="15"/>
      <c r="E289" s="15"/>
      <c r="F289" s="15"/>
      <c r="G289" s="15"/>
    </row>
    <row r="290" spans="1:7">
      <c r="B290" s="2"/>
      <c r="C290" s="15"/>
      <c r="D290" s="15"/>
      <c r="E290" s="15"/>
      <c r="F290" s="15"/>
      <c r="G290" s="15"/>
    </row>
    <row r="291" spans="1:7">
      <c r="B291" s="2"/>
      <c r="C291" s="15"/>
      <c r="D291" s="15"/>
      <c r="E291" s="15"/>
      <c r="F291" s="15"/>
      <c r="G291" s="15"/>
    </row>
    <row r="292" spans="1:7">
      <c r="A292" s="9"/>
      <c r="B292" s="2"/>
      <c r="C292" s="15"/>
      <c r="D292" s="15"/>
      <c r="E292" s="15"/>
      <c r="F292" s="15"/>
      <c r="G292" s="15"/>
    </row>
    <row r="293" spans="1:7">
      <c r="A293" s="9"/>
      <c r="B293" s="2"/>
      <c r="C293" s="15"/>
      <c r="D293" s="15"/>
      <c r="E293" s="15"/>
      <c r="F293" s="15"/>
      <c r="G293" s="15"/>
    </row>
    <row r="294" spans="1:7">
      <c r="A294" s="9"/>
      <c r="B294" s="2"/>
      <c r="C294" s="15"/>
      <c r="D294" s="15"/>
      <c r="E294" s="15"/>
      <c r="F294" s="15"/>
      <c r="G294" s="15"/>
    </row>
    <row r="295" spans="1:7">
      <c r="A295" s="9"/>
      <c r="B295" s="2"/>
      <c r="C295" s="15"/>
      <c r="D295" s="15"/>
      <c r="E295" s="15"/>
      <c r="F295" s="15"/>
      <c r="G295" s="15"/>
    </row>
    <row r="296" spans="1:7">
      <c r="A296" s="9"/>
      <c r="B296" s="2"/>
      <c r="C296" s="15"/>
      <c r="D296" s="15"/>
      <c r="E296" s="15"/>
      <c r="F296" s="15"/>
      <c r="G296" s="15"/>
    </row>
    <row r="297" spans="1:7">
      <c r="A297" s="9"/>
      <c r="B297" s="2"/>
      <c r="C297" s="15"/>
      <c r="D297" s="15"/>
      <c r="E297" s="15"/>
      <c r="F297" s="15"/>
      <c r="G297" s="15"/>
    </row>
    <row r="298" spans="1:7">
      <c r="A298" s="9"/>
      <c r="B298" s="2"/>
      <c r="C298" s="15"/>
      <c r="D298" s="15"/>
      <c r="E298" s="15"/>
      <c r="F298" s="15"/>
      <c r="G298" s="15"/>
    </row>
    <row r="299" spans="1:7">
      <c r="A299" s="9"/>
      <c r="B299" s="2"/>
      <c r="C299" s="15"/>
      <c r="D299" s="15"/>
      <c r="E299" s="15"/>
      <c r="F299" s="15"/>
      <c r="G299" s="15"/>
    </row>
    <row r="300" spans="1:7">
      <c r="A300" s="9"/>
      <c r="B300" s="2"/>
      <c r="C300" s="15"/>
      <c r="D300" s="15"/>
      <c r="E300" s="15"/>
      <c r="F300" s="15"/>
      <c r="G300" s="15"/>
    </row>
    <row r="301" spans="1:7">
      <c r="A301" s="9"/>
      <c r="B301" s="2"/>
      <c r="C301" s="15"/>
      <c r="D301" s="15"/>
      <c r="E301" s="15"/>
      <c r="F301" s="15"/>
      <c r="G301" s="15"/>
    </row>
    <row r="302" spans="1:7">
      <c r="A302" s="9"/>
      <c r="B302" s="2"/>
      <c r="C302" s="15"/>
      <c r="D302" s="15"/>
      <c r="E302" s="15"/>
      <c r="F302" s="15"/>
      <c r="G302" s="15"/>
    </row>
    <row r="303" spans="1:7">
      <c r="A303" s="9"/>
      <c r="B303" s="2"/>
      <c r="C303" s="15"/>
      <c r="D303" s="15"/>
      <c r="E303" s="15"/>
      <c r="F303" s="15"/>
      <c r="G303" s="15"/>
    </row>
    <row r="304" spans="1:7">
      <c r="A304" s="9"/>
      <c r="B304" s="2"/>
      <c r="C304" s="15"/>
      <c r="D304" s="15"/>
      <c r="E304" s="15"/>
      <c r="F304" s="15"/>
      <c r="G304" s="15"/>
    </row>
    <row r="305" spans="1:7">
      <c r="A305" s="9"/>
      <c r="B305" s="2"/>
      <c r="C305" s="15"/>
      <c r="D305" s="15"/>
      <c r="E305" s="15"/>
      <c r="F305" s="15"/>
      <c r="G305" s="15"/>
    </row>
    <row r="306" spans="1:7">
      <c r="A306" s="9"/>
      <c r="B306" s="2"/>
      <c r="C306" s="15"/>
      <c r="D306" s="15"/>
      <c r="E306" s="15"/>
      <c r="F306" s="15"/>
      <c r="G306" s="15"/>
    </row>
    <row r="307" spans="1:7">
      <c r="B307" s="2"/>
      <c r="C307" s="15"/>
      <c r="D307" s="15"/>
      <c r="E307" s="15"/>
      <c r="F307" s="15"/>
      <c r="G307" s="15"/>
    </row>
    <row r="308" spans="1:7">
      <c r="B308" s="2"/>
      <c r="C308" s="15"/>
      <c r="D308" s="15"/>
      <c r="E308" s="15"/>
      <c r="F308" s="15"/>
      <c r="G308" s="15"/>
    </row>
    <row r="309" spans="1:7">
      <c r="B309" s="2"/>
      <c r="C309" s="15"/>
      <c r="D309" s="15"/>
      <c r="E309" s="15"/>
      <c r="F309" s="15"/>
      <c r="G309" s="15"/>
    </row>
    <row r="310" spans="1:7">
      <c r="B310" s="2"/>
      <c r="C310" s="15"/>
      <c r="D310" s="15"/>
      <c r="E310" s="15"/>
      <c r="F310" s="15"/>
      <c r="G310" s="15"/>
    </row>
    <row r="311" spans="1:7">
      <c r="B311" s="2"/>
      <c r="C311" s="15"/>
      <c r="D311" s="15"/>
      <c r="E311" s="15"/>
      <c r="F311" s="15"/>
      <c r="G311" s="15"/>
    </row>
    <row r="312" spans="1:7">
      <c r="B312" s="2"/>
      <c r="C312" s="15"/>
      <c r="D312" s="15"/>
      <c r="E312" s="15"/>
      <c r="F312" s="15"/>
      <c r="G312" s="15"/>
    </row>
    <row r="313" spans="1:7">
      <c r="B313" s="2"/>
      <c r="C313" s="15"/>
      <c r="D313" s="15"/>
      <c r="E313" s="15"/>
      <c r="F313" s="15"/>
      <c r="G313" s="15"/>
    </row>
    <row r="314" spans="1:7">
      <c r="B314" s="2"/>
      <c r="C314" s="15"/>
      <c r="D314" s="15"/>
      <c r="E314" s="15"/>
      <c r="F314" s="15"/>
      <c r="G314" s="15"/>
    </row>
    <row r="315" spans="1:7">
      <c r="B315" s="2"/>
      <c r="C315" s="15"/>
      <c r="D315" s="15"/>
      <c r="E315" s="15"/>
      <c r="F315" s="15"/>
      <c r="G315" s="15"/>
    </row>
    <row r="316" spans="1:7">
      <c r="B316" s="2"/>
      <c r="C316" s="15"/>
      <c r="D316" s="15"/>
      <c r="E316" s="15"/>
      <c r="F316" s="15"/>
      <c r="G316" s="15"/>
    </row>
    <row r="317" spans="1:7">
      <c r="B317" s="2"/>
      <c r="C317" s="15"/>
      <c r="D317" s="15"/>
      <c r="E317" s="15"/>
      <c r="F317" s="15"/>
      <c r="G317" s="15"/>
    </row>
    <row r="318" spans="1:7">
      <c r="B318" s="2"/>
      <c r="C318" s="15"/>
      <c r="D318" s="15"/>
      <c r="E318" s="15"/>
      <c r="F318" s="15"/>
      <c r="G318" s="15"/>
    </row>
    <row r="319" spans="1:7">
      <c r="B319" s="2"/>
      <c r="C319" s="15"/>
      <c r="D319" s="15"/>
      <c r="E319" s="15"/>
      <c r="F319" s="15"/>
      <c r="G319" s="15"/>
    </row>
    <row r="320" spans="1:7">
      <c r="B320" s="2"/>
      <c r="C320" s="15"/>
      <c r="D320" s="15"/>
      <c r="E320" s="15"/>
      <c r="F320" s="15"/>
      <c r="G320" s="15"/>
    </row>
    <row r="321" spans="2:7">
      <c r="B321" s="2"/>
      <c r="C321" s="15"/>
      <c r="D321" s="15"/>
      <c r="E321" s="15"/>
      <c r="F321" s="15"/>
      <c r="G321" s="15"/>
    </row>
    <row r="322" spans="2:7">
      <c r="B322" s="2"/>
      <c r="C322" s="15"/>
      <c r="D322" s="15"/>
      <c r="E322" s="15"/>
      <c r="F322" s="15"/>
      <c r="G322" s="15"/>
    </row>
    <row r="323" spans="2:7">
      <c r="B323" s="2"/>
      <c r="C323" s="15"/>
      <c r="D323" s="15"/>
      <c r="E323" s="15"/>
      <c r="F323" s="15"/>
      <c r="G323" s="15"/>
    </row>
    <row r="324" spans="2:7">
      <c r="B324" s="2"/>
      <c r="C324" s="15"/>
      <c r="D324" s="15"/>
      <c r="E324" s="15"/>
      <c r="F324" s="15"/>
      <c r="G324" s="15"/>
    </row>
    <row r="325" spans="2:7">
      <c r="B325" s="2"/>
      <c r="C325" s="15"/>
      <c r="D325" s="15"/>
      <c r="E325" s="15"/>
      <c r="F325" s="15"/>
      <c r="G325" s="15"/>
    </row>
    <row r="326" spans="2:7">
      <c r="B326" s="2"/>
      <c r="C326" s="15"/>
      <c r="D326" s="15"/>
      <c r="E326" s="15"/>
      <c r="F326" s="15"/>
      <c r="G326" s="15"/>
    </row>
    <row r="327" spans="2:7">
      <c r="B327" s="2"/>
      <c r="C327" s="15"/>
      <c r="D327" s="15"/>
      <c r="E327" s="15"/>
      <c r="F327" s="15"/>
      <c r="G327" s="15"/>
    </row>
    <row r="328" spans="2:7">
      <c r="B328" s="2"/>
      <c r="C328" s="15"/>
      <c r="D328" s="15"/>
      <c r="E328" s="15"/>
      <c r="F328" s="15"/>
      <c r="G328" s="15"/>
    </row>
    <row r="329" spans="2:7">
      <c r="B329" s="2"/>
      <c r="C329" s="15"/>
      <c r="D329" s="15"/>
      <c r="E329" s="15"/>
      <c r="F329" s="15"/>
      <c r="G329" s="15"/>
    </row>
    <row r="330" spans="2:7">
      <c r="B330" s="2"/>
      <c r="C330" s="15"/>
      <c r="D330" s="15"/>
      <c r="E330" s="15"/>
      <c r="F330" s="15"/>
      <c r="G330" s="15"/>
    </row>
    <row r="331" spans="2:7">
      <c r="B331" s="2"/>
      <c r="C331" s="15"/>
      <c r="D331" s="15"/>
      <c r="E331" s="15"/>
      <c r="F331" s="15"/>
      <c r="G331" s="15"/>
    </row>
    <row r="332" spans="2:7">
      <c r="B332" s="2"/>
      <c r="C332" s="15"/>
      <c r="D332" s="15"/>
      <c r="E332" s="15"/>
      <c r="F332" s="15"/>
      <c r="G332" s="15"/>
    </row>
    <row r="333" spans="2:7">
      <c r="B333" s="2"/>
      <c r="C333" s="15"/>
      <c r="D333" s="15"/>
      <c r="E333" s="15"/>
      <c r="F333" s="15"/>
      <c r="G333" s="15"/>
    </row>
    <row r="334" spans="2:7">
      <c r="B334" s="2"/>
      <c r="C334" s="15"/>
      <c r="D334" s="15"/>
      <c r="E334" s="15"/>
      <c r="F334" s="15"/>
      <c r="G334" s="15"/>
    </row>
    <row r="335" spans="2:7">
      <c r="B335" s="2"/>
      <c r="C335" s="15"/>
      <c r="D335" s="15"/>
      <c r="E335" s="15"/>
      <c r="F335" s="15"/>
      <c r="G335" s="15"/>
    </row>
    <row r="336" spans="2:7">
      <c r="B336" s="2"/>
      <c r="C336" s="15"/>
      <c r="D336" s="15"/>
      <c r="E336" s="15"/>
      <c r="F336" s="15"/>
      <c r="G336" s="15"/>
    </row>
    <row r="337" spans="2:7">
      <c r="B337" s="2"/>
      <c r="C337" s="15"/>
      <c r="D337" s="15"/>
      <c r="E337" s="15"/>
      <c r="F337" s="15"/>
      <c r="G337" s="15"/>
    </row>
    <row r="338" spans="2:7">
      <c r="B338" s="2"/>
      <c r="C338" s="15"/>
      <c r="D338" s="15"/>
      <c r="E338" s="15"/>
      <c r="F338" s="15"/>
      <c r="G338" s="15"/>
    </row>
    <row r="339" spans="2:7">
      <c r="B339" s="2"/>
      <c r="C339" s="15"/>
      <c r="D339" s="15"/>
      <c r="E339" s="15"/>
      <c r="F339" s="15"/>
      <c r="G339" s="15"/>
    </row>
    <row r="340" spans="2:7">
      <c r="B340" s="2"/>
      <c r="C340" s="15"/>
      <c r="D340" s="15"/>
      <c r="E340" s="15"/>
      <c r="F340" s="15"/>
      <c r="G340" s="15"/>
    </row>
    <row r="341" spans="2:7">
      <c r="B341" s="2"/>
      <c r="C341" s="15"/>
      <c r="D341" s="15"/>
      <c r="E341" s="15"/>
      <c r="F341" s="15"/>
      <c r="G341" s="15"/>
    </row>
    <row r="342" spans="2:7">
      <c r="B342" s="2"/>
      <c r="C342" s="15"/>
      <c r="D342" s="15"/>
      <c r="E342" s="15"/>
      <c r="F342" s="15"/>
      <c r="G342" s="15"/>
    </row>
    <row r="343" spans="2:7">
      <c r="B343" s="2"/>
      <c r="C343" s="15"/>
      <c r="D343" s="15"/>
      <c r="E343" s="15"/>
      <c r="F343" s="15"/>
      <c r="G343" s="15"/>
    </row>
    <row r="344" spans="2:7">
      <c r="B344" s="2"/>
      <c r="C344" s="15"/>
      <c r="D344" s="15"/>
      <c r="E344" s="15"/>
      <c r="F344" s="15"/>
      <c r="G344" s="15"/>
    </row>
    <row r="345" spans="2:7">
      <c r="B345" s="2"/>
      <c r="C345" s="15"/>
      <c r="D345" s="15"/>
      <c r="E345" s="15"/>
      <c r="F345" s="15"/>
      <c r="G345" s="15"/>
    </row>
    <row r="346" spans="2:7">
      <c r="B346" s="2"/>
      <c r="C346" s="15"/>
      <c r="D346" s="15"/>
      <c r="E346" s="15"/>
      <c r="F346" s="15"/>
      <c r="G346" s="15"/>
    </row>
    <row r="347" spans="2:7">
      <c r="B347" s="2"/>
      <c r="C347" s="15"/>
      <c r="D347" s="15"/>
      <c r="E347" s="15"/>
      <c r="F347" s="15"/>
      <c r="G347" s="15"/>
    </row>
    <row r="348" spans="2:7">
      <c r="B348" s="2"/>
      <c r="C348" s="15"/>
      <c r="D348" s="15"/>
      <c r="E348" s="15"/>
      <c r="F348" s="15"/>
      <c r="G348" s="15"/>
    </row>
    <row r="349" spans="2:7">
      <c r="B349" s="2"/>
      <c r="C349" s="15"/>
      <c r="D349" s="15"/>
      <c r="E349" s="15"/>
      <c r="F349" s="15"/>
      <c r="G349" s="15"/>
    </row>
    <row r="350" spans="2:7">
      <c r="B350" s="2"/>
      <c r="C350" s="15"/>
      <c r="D350" s="15"/>
      <c r="E350" s="15"/>
      <c r="F350" s="15"/>
      <c r="G350" s="15"/>
    </row>
    <row r="351" spans="2:7">
      <c r="B351" s="2"/>
      <c r="C351" s="15"/>
      <c r="D351" s="15"/>
      <c r="E351" s="15"/>
      <c r="F351" s="15"/>
      <c r="G351" s="15"/>
    </row>
    <row r="352" spans="2:7">
      <c r="B352" s="2"/>
      <c r="C352" s="15"/>
      <c r="D352" s="15"/>
      <c r="E352" s="15"/>
      <c r="F352" s="15"/>
      <c r="G352" s="15"/>
    </row>
    <row r="353" spans="2:7">
      <c r="B353" s="2"/>
      <c r="C353" s="15"/>
      <c r="D353" s="15"/>
      <c r="E353" s="15"/>
      <c r="F353" s="15"/>
      <c r="G353" s="15"/>
    </row>
    <row r="354" spans="2:7">
      <c r="B354" s="2"/>
      <c r="C354" s="15"/>
      <c r="D354" s="15"/>
      <c r="E354" s="15"/>
      <c r="F354" s="15"/>
      <c r="G354" s="15"/>
    </row>
    <row r="355" spans="2:7">
      <c r="B355" s="2"/>
      <c r="C355" s="15"/>
      <c r="D355" s="15"/>
      <c r="E355" s="15"/>
      <c r="F355" s="15"/>
      <c r="G355" s="15"/>
    </row>
    <row r="356" spans="2:7">
      <c r="B356" s="2"/>
      <c r="C356" s="15"/>
      <c r="D356" s="15"/>
      <c r="E356" s="15"/>
      <c r="F356" s="15"/>
      <c r="G356" s="15"/>
    </row>
    <row r="357" spans="2:7">
      <c r="B357" s="2"/>
      <c r="C357" s="15"/>
      <c r="D357" s="15"/>
      <c r="E357" s="15"/>
      <c r="F357" s="15"/>
      <c r="G357" s="15"/>
    </row>
    <row r="358" spans="2:7">
      <c r="B358" s="2"/>
      <c r="C358" s="15"/>
      <c r="D358" s="15"/>
      <c r="E358" s="15"/>
      <c r="F358" s="15"/>
      <c r="G358" s="15"/>
    </row>
    <row r="359" spans="2:7">
      <c r="B359" s="2"/>
      <c r="C359" s="15"/>
      <c r="D359" s="15"/>
      <c r="E359" s="15"/>
      <c r="F359" s="15"/>
      <c r="G359" s="15"/>
    </row>
    <row r="360" spans="2:7">
      <c r="B360" s="2"/>
      <c r="C360" s="15"/>
      <c r="D360" s="15"/>
      <c r="E360" s="15"/>
      <c r="F360" s="15"/>
      <c r="G360" s="15"/>
    </row>
    <row r="361" spans="2:7">
      <c r="B361" s="2"/>
      <c r="C361" s="15"/>
      <c r="D361" s="15"/>
      <c r="E361" s="15"/>
      <c r="F361" s="15"/>
      <c r="G361" s="15"/>
    </row>
    <row r="362" spans="2:7">
      <c r="B362" s="2"/>
      <c r="C362" s="15"/>
      <c r="D362" s="15"/>
      <c r="E362" s="15"/>
      <c r="F362" s="15"/>
      <c r="G362" s="15"/>
    </row>
    <row r="363" spans="2:7">
      <c r="B363" s="2"/>
      <c r="C363" s="15"/>
      <c r="D363" s="15"/>
      <c r="E363" s="15"/>
      <c r="F363" s="15"/>
      <c r="G363" s="15"/>
    </row>
    <row r="364" spans="2:7">
      <c r="B364" s="2"/>
      <c r="C364" s="15"/>
      <c r="D364" s="15"/>
      <c r="E364" s="15"/>
      <c r="F364" s="15"/>
      <c r="G364" s="15"/>
    </row>
    <row r="365" spans="2:7">
      <c r="B365" s="2"/>
      <c r="C365" s="15"/>
      <c r="D365" s="15"/>
      <c r="E365" s="15"/>
      <c r="F365" s="15"/>
      <c r="G365" s="15"/>
    </row>
    <row r="366" spans="2:7">
      <c r="B366" s="2"/>
    </row>
    <row r="367" spans="2:7">
      <c r="B367" s="2"/>
    </row>
    <row r="368" spans="2:7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</sheetData>
  <mergeCells count="2">
    <mergeCell ref="A4:B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15" orientation="landscape" useFirstPageNumber="1" r:id="rId1"/>
  <headerFooter>
    <oddFooter>&amp;R&amp;P</oddFooter>
  </headerFooter>
  <rowBreaks count="2" manualBreakCount="2">
    <brk id="119" max="13" man="1"/>
    <brk id="15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Radoš</dc:creator>
  <cp:lastModifiedBy>Ana Michieli Pavuna</cp:lastModifiedBy>
  <cp:lastPrinted>2019-10-31T04:05:23Z</cp:lastPrinted>
  <dcterms:created xsi:type="dcterms:W3CDTF">2017-10-29T18:04:03Z</dcterms:created>
  <dcterms:modified xsi:type="dcterms:W3CDTF">2019-11-19T09:44:35Z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6. Rashodi po izvorima financiranja 2020 - 2022.xlsx</vt:lpwstr>
  </property>
</Properties>
</file>